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4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q7\OneDrive\DTW-Docs\"/>
    </mc:Choice>
  </mc:AlternateContent>
  <xr:revisionPtr revIDLastSave="954" documentId="13_ncr:1_{9DD92B9A-EDD5-4B2A-8009-E06D198E1D26}" xr6:coauthVersionLast="47" xr6:coauthVersionMax="47" xr10:uidLastSave="{F2746315-43D4-4865-AFFB-C12A0A0027B6}"/>
  <bookViews>
    <workbookView xWindow="0" yWindow="0" windowWidth="28800" windowHeight="15600" tabRatio="658" firstSheet="3" activeTab="5" xr2:uid="{00000000-000D-0000-FFFF-FFFF00000000}"/>
  </bookViews>
  <sheets>
    <sheet name="Wham-o &amp; Frisbees" sheetId="11" r:id="rId1"/>
    <sheet name="Innova" sheetId="8" r:id="rId2"/>
    <sheet name="Discraft" sheetId="6" r:id="rId3"/>
    <sheet name="Trilogy" sheetId="1" r:id="rId4"/>
    <sheet name="Discmania" sheetId="7" r:id="rId5"/>
    <sheet name="MVP-Axiom-Streamline" sheetId="2" r:id="rId6"/>
    <sheet name="Prodigy" sheetId="3" r:id="rId7"/>
    <sheet name="Legacy " sheetId="4" r:id="rId8"/>
    <sheet name="DGA" sheetId="5" r:id="rId9"/>
    <sheet name="Other Manufacturers" sheetId="9" r:id="rId10"/>
    <sheet name="ACCESSORIES-Other Products" sheetId="10" r:id="rId11"/>
  </sheets>
  <definedNames>
    <definedName name="_xlnm.Print_Area" localSheetId="3">Trilogy!$A$1:$T$67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5" i="2" l="1"/>
  <c r="L106" i="2"/>
  <c r="L107" i="2"/>
  <c r="B29" i="8"/>
  <c r="L16" i="7"/>
  <c r="L18" i="7"/>
  <c r="L19" i="7"/>
  <c r="B107" i="2"/>
  <c r="B92" i="2"/>
  <c r="L58" i="2"/>
  <c r="B34" i="2"/>
  <c r="L153" i="9"/>
  <c r="L152" i="9"/>
  <c r="L151" i="9"/>
  <c r="L150" i="9"/>
  <c r="L149" i="9"/>
  <c r="L148" i="9"/>
  <c r="L147" i="9"/>
  <c r="L146" i="9"/>
  <c r="L145" i="9"/>
  <c r="L144" i="9"/>
  <c r="L141" i="9"/>
  <c r="L140" i="9"/>
  <c r="L139" i="9"/>
  <c r="L138" i="9"/>
  <c r="L137" i="9"/>
  <c r="L136" i="9"/>
  <c r="L135" i="9"/>
  <c r="L134" i="9"/>
  <c r="L133" i="9"/>
  <c r="L132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5" i="9"/>
  <c r="L114" i="9"/>
  <c r="L113" i="9"/>
  <c r="L112" i="9"/>
  <c r="L111" i="9"/>
  <c r="L110" i="9"/>
  <c r="N58" i="1"/>
  <c r="B69" i="2"/>
  <c r="B68" i="2"/>
  <c r="B67" i="2"/>
  <c r="M78" i="6"/>
  <c r="B27" i="6"/>
  <c r="L149" i="8" l="1"/>
  <c r="L191" i="8"/>
  <c r="L192" i="8"/>
  <c r="L193" i="8"/>
  <c r="L190" i="8"/>
  <c r="L187" i="8"/>
  <c r="L186" i="8"/>
  <c r="L185" i="8"/>
  <c r="L143" i="8"/>
  <c r="L144" i="8"/>
  <c r="L145" i="8"/>
  <c r="L146" i="8"/>
  <c r="L147" i="8"/>
  <c r="L148" i="8"/>
  <c r="B168" i="8"/>
  <c r="L82" i="8"/>
  <c r="B97" i="8"/>
  <c r="B71" i="8"/>
  <c r="L28" i="8"/>
  <c r="L29" i="8"/>
  <c r="B57" i="8"/>
  <c r="B40" i="8"/>
  <c r="B6" i="8"/>
  <c r="L71" i="8" l="1"/>
  <c r="B114" i="2"/>
  <c r="B107" i="1"/>
  <c r="M106" i="6"/>
  <c r="M107" i="6"/>
  <c r="I80" i="1"/>
  <c r="I79" i="1"/>
  <c r="I78" i="1"/>
  <c r="I77" i="1"/>
  <c r="L92" i="9"/>
  <c r="B29" i="9"/>
  <c r="B28" i="9"/>
  <c r="L17" i="7"/>
  <c r="B70" i="6"/>
  <c r="B71" i="6"/>
  <c r="B82" i="6"/>
  <c r="M35" i="6"/>
  <c r="M60" i="6"/>
  <c r="M70" i="6"/>
  <c r="M71" i="6"/>
  <c r="M65" i="6"/>
  <c r="M66" i="6"/>
  <c r="M67" i="6"/>
  <c r="M68" i="6"/>
  <c r="M69" i="6"/>
  <c r="M64" i="6"/>
  <c r="B101" i="9" l="1"/>
  <c r="B104" i="9"/>
  <c r="B110" i="9"/>
  <c r="L151" i="8"/>
  <c r="L150" i="8"/>
  <c r="L152" i="8"/>
  <c r="L153" i="8"/>
  <c r="L154" i="8"/>
  <c r="B23" i="6"/>
  <c r="J51" i="3" l="1"/>
  <c r="L38" i="8"/>
  <c r="L109" i="8"/>
  <c r="B143" i="8"/>
  <c r="L51" i="8"/>
  <c r="B25" i="8"/>
  <c r="B107" i="9"/>
  <c r="B111" i="9"/>
  <c r="B97" i="9"/>
  <c r="B90" i="9"/>
  <c r="L62" i="9"/>
  <c r="L63" i="9"/>
  <c r="B112" i="2"/>
  <c r="L14" i="7"/>
  <c r="L7" i="7"/>
  <c r="L5" i="7"/>
  <c r="L6" i="7"/>
  <c r="B42" i="6"/>
  <c r="B24" i="6"/>
  <c r="M91" i="6"/>
  <c r="M86" i="6"/>
  <c r="M87" i="6"/>
  <c r="M39" i="6"/>
  <c r="B113" i="2"/>
  <c r="L29" i="2"/>
  <c r="B152" i="2"/>
  <c r="B153" i="2"/>
  <c r="B154" i="2"/>
  <c r="B131" i="2"/>
  <c r="B132" i="2"/>
  <c r="B133" i="2"/>
  <c r="B134" i="2"/>
  <c r="B10" i="2"/>
  <c r="L8" i="7"/>
  <c r="B84" i="9"/>
  <c r="B90" i="2"/>
  <c r="B48" i="2"/>
  <c r="B37" i="2"/>
  <c r="B6" i="7"/>
  <c r="L15" i="7"/>
  <c r="L13" i="7"/>
  <c r="B133" i="9" l="1"/>
  <c r="B132" i="9"/>
  <c r="B131" i="9"/>
  <c r="B130" i="9"/>
  <c r="B129" i="9"/>
  <c r="B119" i="9"/>
  <c r="B118" i="9"/>
  <c r="B117" i="9"/>
  <c r="B103" i="9"/>
  <c r="B128" i="9"/>
  <c r="B127" i="9"/>
  <c r="B126" i="9"/>
  <c r="B125" i="9"/>
  <c r="B124" i="9"/>
  <c r="B123" i="9"/>
  <c r="B122" i="9"/>
  <c r="B121" i="9"/>
  <c r="B120" i="9"/>
  <c r="B115" i="9"/>
  <c r="B112" i="9"/>
  <c r="B109" i="9"/>
  <c r="B108" i="9"/>
  <c r="B106" i="9"/>
  <c r="B105" i="9"/>
  <c r="B102" i="9"/>
  <c r="B100" i="9"/>
  <c r="B99" i="9"/>
  <c r="B98" i="9"/>
  <c r="B96" i="9"/>
  <c r="B95" i="9"/>
  <c r="B94" i="9"/>
  <c r="L99" i="9"/>
  <c r="L100" i="9"/>
  <c r="L98" i="9"/>
  <c r="L97" i="9"/>
  <c r="L96" i="9"/>
  <c r="L89" i="9"/>
  <c r="L93" i="9"/>
  <c r="L91" i="9"/>
  <c r="L90" i="9"/>
  <c r="L88" i="9"/>
  <c r="L87" i="9"/>
  <c r="L86" i="9"/>
  <c r="L84" i="9"/>
  <c r="L83" i="9"/>
  <c r="L82" i="9"/>
  <c r="L80" i="9"/>
  <c r="L79" i="9"/>
  <c r="L78" i="9"/>
  <c r="L77" i="9"/>
  <c r="L76" i="9"/>
  <c r="L75" i="9"/>
  <c r="B91" i="9"/>
  <c r="B89" i="9"/>
  <c r="B88" i="9"/>
  <c r="L103" i="9"/>
  <c r="L71" i="9"/>
  <c r="L70" i="9"/>
  <c r="L69" i="9"/>
  <c r="L68" i="9"/>
  <c r="L67" i="9"/>
  <c r="L66" i="9"/>
  <c r="L54" i="9"/>
  <c r="B31" i="9"/>
  <c r="B32" i="9"/>
  <c r="L29" i="9"/>
  <c r="L28" i="9"/>
  <c r="L27" i="9"/>
  <c r="L26" i="9"/>
  <c r="L25" i="9"/>
  <c r="L30" i="9"/>
  <c r="L19" i="9"/>
  <c r="L20" i="9"/>
  <c r="L21" i="9"/>
  <c r="L22" i="9"/>
  <c r="L23" i="9"/>
  <c r="L24" i="9"/>
  <c r="L15" i="9"/>
  <c r="L14" i="9"/>
  <c r="L11" i="9"/>
  <c r="L12" i="9"/>
  <c r="L13" i="9"/>
  <c r="L10" i="9"/>
  <c r="L9" i="9"/>
  <c r="L7" i="9"/>
  <c r="J58" i="3"/>
  <c r="J57" i="3"/>
  <c r="J56" i="3"/>
  <c r="J66" i="3"/>
  <c r="J65" i="3"/>
  <c r="B58" i="3"/>
  <c r="B60" i="3"/>
  <c r="B59" i="3"/>
  <c r="J52" i="3"/>
  <c r="J50" i="3"/>
  <c r="B53" i="3"/>
  <c r="B34" i="3"/>
  <c r="B27" i="3"/>
  <c r="B22" i="3"/>
  <c r="B9" i="3"/>
  <c r="N70" i="1"/>
  <c r="N71" i="1"/>
  <c r="B56" i="8"/>
  <c r="B144" i="8"/>
  <c r="L61" i="8"/>
  <c r="B142" i="8"/>
  <c r="B141" i="8"/>
  <c r="L47" i="8"/>
  <c r="L119" i="8"/>
  <c r="L120" i="8"/>
  <c r="L49" i="8"/>
  <c r="L50" i="8"/>
  <c r="B24" i="8"/>
  <c r="B20" i="6"/>
  <c r="L85" i="9"/>
  <c r="B5" i="7"/>
  <c r="B8" i="6"/>
  <c r="M99" i="6"/>
  <c r="M88" i="6"/>
  <c r="M54" i="6"/>
  <c r="M25" i="6"/>
  <c r="B30" i="9"/>
  <c r="L16" i="9"/>
  <c r="L8" i="9"/>
  <c r="L106" i="9"/>
  <c r="L105" i="9"/>
  <c r="B83" i="9"/>
  <c r="B56" i="9"/>
  <c r="L148" i="2"/>
  <c r="L131" i="2"/>
  <c r="L35" i="2"/>
  <c r="L36" i="2"/>
  <c r="B32" i="2"/>
  <c r="B26" i="5"/>
  <c r="B65" i="9"/>
  <c r="B155" i="2"/>
  <c r="L129" i="2"/>
  <c r="B119" i="2"/>
  <c r="L150" i="2"/>
  <c r="B115" i="2"/>
  <c r="B111" i="2"/>
  <c r="B120" i="2"/>
  <c r="B118" i="2"/>
  <c r="L113" i="2"/>
  <c r="B41" i="2"/>
  <c r="J31" i="5"/>
  <c r="B17" i="5"/>
  <c r="J49" i="3"/>
  <c r="B57" i="3"/>
  <c r="M89" i="6"/>
  <c r="L46" i="9"/>
  <c r="L47" i="9"/>
  <c r="L48" i="9"/>
  <c r="L49" i="9"/>
  <c r="M48" i="6"/>
  <c r="L18" i="9"/>
  <c r="L64" i="9"/>
  <c r="L65" i="9"/>
  <c r="L94" i="9"/>
  <c r="L95" i="9"/>
  <c r="B75" i="9"/>
  <c r="B74" i="9"/>
  <c r="B62" i="9"/>
  <c r="I136" i="1"/>
  <c r="I137" i="1"/>
  <c r="I138" i="1"/>
  <c r="I139" i="1"/>
  <c r="M29" i="6"/>
  <c r="L9" i="7"/>
  <c r="L10" i="7"/>
  <c r="B14" i="1"/>
  <c r="J32" i="5"/>
  <c r="J33" i="5"/>
  <c r="B85" i="9"/>
  <c r="B82" i="9"/>
  <c r="B81" i="9"/>
  <c r="B80" i="9"/>
  <c r="J16" i="4"/>
  <c r="B4" i="3"/>
  <c r="J4" i="3"/>
  <c r="B5" i="3"/>
  <c r="J5" i="3"/>
  <c r="M93" i="6"/>
  <c r="L6" i="9"/>
  <c r="M95" i="6"/>
  <c r="M50" i="6"/>
  <c r="L115" i="2"/>
  <c r="L114" i="2"/>
  <c r="B36" i="2"/>
  <c r="B24" i="7"/>
  <c r="B23" i="7"/>
  <c r="B171" i="1"/>
  <c r="L61" i="9"/>
  <c r="L60" i="9"/>
  <c r="L59" i="9"/>
  <c r="L21" i="2"/>
  <c r="L20" i="2"/>
  <c r="L50" i="2"/>
  <c r="B35" i="2"/>
  <c r="M100" i="6"/>
  <c r="M98" i="6"/>
  <c r="L30" i="2"/>
  <c r="L28" i="2"/>
  <c r="N44" i="1"/>
  <c r="M97" i="6"/>
  <c r="L81" i="9"/>
  <c r="L58" i="9"/>
  <c r="L57" i="9"/>
  <c r="L50" i="9"/>
  <c r="L45" i="9"/>
  <c r="L44" i="9"/>
  <c r="L43" i="9"/>
  <c r="B108" i="2"/>
  <c r="B62" i="2"/>
  <c r="L27" i="2"/>
  <c r="B29" i="5"/>
  <c r="J24" i="4"/>
  <c r="L91" i="2"/>
  <c r="L26" i="2"/>
  <c r="B101" i="8"/>
  <c r="B76" i="8"/>
  <c r="B30" i="8"/>
  <c r="B115" i="1"/>
  <c r="L25" i="2"/>
  <c r="B113" i="8"/>
  <c r="J47" i="3"/>
  <c r="J48" i="3"/>
  <c r="J53" i="3"/>
  <c r="J16" i="3"/>
  <c r="J21" i="4"/>
  <c r="J22" i="4"/>
  <c r="J23" i="4"/>
  <c r="B66" i="2"/>
  <c r="N141" i="1"/>
  <c r="B112" i="8"/>
  <c r="B169" i="1"/>
  <c r="I103" i="1"/>
  <c r="B51" i="1"/>
  <c r="B76" i="9"/>
  <c r="B73" i="9"/>
  <c r="B72" i="9"/>
  <c r="B71" i="9"/>
  <c r="B70" i="9"/>
  <c r="B69" i="9"/>
  <c r="B66" i="9"/>
  <c r="B64" i="9"/>
  <c r="B63" i="9"/>
  <c r="B61" i="9"/>
  <c r="B58" i="9"/>
  <c r="B57" i="9"/>
  <c r="B55" i="9"/>
  <c r="B54" i="9"/>
  <c r="B53" i="9"/>
  <c r="B52" i="9"/>
  <c r="B51" i="9"/>
  <c r="B50" i="9"/>
  <c r="B49" i="9"/>
  <c r="B48" i="9"/>
  <c r="B47" i="9"/>
  <c r="B46" i="9"/>
  <c r="B20" i="9"/>
  <c r="B19" i="9"/>
  <c r="B18" i="9"/>
  <c r="B42" i="9"/>
  <c r="L37" i="9"/>
  <c r="L42" i="9"/>
  <c r="B8" i="3"/>
  <c r="B7" i="3"/>
  <c r="N69" i="1"/>
  <c r="B191" i="8"/>
  <c r="B190" i="8"/>
  <c r="B189" i="8"/>
  <c r="B188" i="8"/>
  <c r="B187" i="8"/>
  <c r="B186" i="8"/>
  <c r="B183" i="8"/>
  <c r="B182" i="8"/>
  <c r="B181" i="8"/>
  <c r="B180" i="8"/>
  <c r="B179" i="8"/>
  <c r="B178" i="8"/>
  <c r="B175" i="8"/>
  <c r="B174" i="8"/>
  <c r="B173" i="8"/>
  <c r="B172" i="8"/>
  <c r="B171" i="8"/>
  <c r="B170" i="8"/>
  <c r="B169" i="8"/>
  <c r="B167" i="8"/>
  <c r="B166" i="8"/>
  <c r="L159" i="8"/>
  <c r="B165" i="8"/>
  <c r="L158" i="8"/>
  <c r="B164" i="8"/>
  <c r="B163" i="8"/>
  <c r="B162" i="8"/>
  <c r="L155" i="8"/>
  <c r="B161" i="8"/>
  <c r="B160" i="8"/>
  <c r="B159" i="8"/>
  <c r="L140" i="8"/>
  <c r="B158" i="8"/>
  <c r="B157" i="8"/>
  <c r="B156" i="8"/>
  <c r="B155" i="8"/>
  <c r="B154" i="8"/>
  <c r="L139" i="8"/>
  <c r="B153" i="8"/>
  <c r="L138" i="8"/>
  <c r="B152" i="8"/>
  <c r="L137" i="8"/>
  <c r="B151" i="8"/>
  <c r="L136" i="8"/>
  <c r="B150" i="8"/>
  <c r="L135" i="8"/>
  <c r="B149" i="8"/>
  <c r="L134" i="8"/>
  <c r="B148" i="8"/>
  <c r="L133" i="8"/>
  <c r="B147" i="8"/>
  <c r="L132" i="8"/>
  <c r="B146" i="8"/>
  <c r="L131" i="8"/>
  <c r="B145" i="8"/>
  <c r="L130" i="8"/>
  <c r="B140" i="8"/>
  <c r="L129" i="8"/>
  <c r="B139" i="8"/>
  <c r="L128" i="8"/>
  <c r="B138" i="8"/>
  <c r="L127" i="8"/>
  <c r="B137" i="8"/>
  <c r="L126" i="8"/>
  <c r="B136" i="8"/>
  <c r="L125" i="8"/>
  <c r="B135" i="8"/>
  <c r="L124" i="8"/>
  <c r="B134" i="8"/>
  <c r="L123" i="8"/>
  <c r="B133" i="8"/>
  <c r="L122" i="8"/>
  <c r="B132" i="8"/>
  <c r="L121" i="8"/>
  <c r="B131" i="8"/>
  <c r="B130" i="8"/>
  <c r="B129" i="8"/>
  <c r="L118" i="8"/>
  <c r="B128" i="8"/>
  <c r="L117" i="8"/>
  <c r="B127" i="8"/>
  <c r="L116" i="8"/>
  <c r="B126" i="8"/>
  <c r="L115" i="8"/>
  <c r="B125" i="8"/>
  <c r="L114" i="8"/>
  <c r="B124" i="8"/>
  <c r="L113" i="8"/>
  <c r="B123" i="8"/>
  <c r="L112" i="8"/>
  <c r="L111" i="8"/>
  <c r="B120" i="8"/>
  <c r="L108" i="8"/>
  <c r="B119" i="8"/>
  <c r="L107" i="8"/>
  <c r="B118" i="8"/>
  <c r="L106" i="8"/>
  <c r="B117" i="8"/>
  <c r="L105" i="8"/>
  <c r="B116" i="8"/>
  <c r="L104" i="8"/>
  <c r="B111" i="8"/>
  <c r="L100" i="8"/>
  <c r="B110" i="8"/>
  <c r="L99" i="8"/>
  <c r="B109" i="8"/>
  <c r="L98" i="8"/>
  <c r="B108" i="8"/>
  <c r="L97" i="8"/>
  <c r="B107" i="8"/>
  <c r="L96" i="8"/>
  <c r="B106" i="8"/>
  <c r="L95" i="8"/>
  <c r="B105" i="8"/>
  <c r="B104" i="8"/>
  <c r="B103" i="8"/>
  <c r="L92" i="8"/>
  <c r="B102" i="8"/>
  <c r="L91" i="8"/>
  <c r="L90" i="8"/>
  <c r="L89" i="8"/>
  <c r="B98" i="8"/>
  <c r="L88" i="8"/>
  <c r="B96" i="8"/>
  <c r="L87" i="8"/>
  <c r="B95" i="8"/>
  <c r="L86" i="8"/>
  <c r="B94" i="8"/>
  <c r="L85" i="8"/>
  <c r="B93" i="8"/>
  <c r="L84" i="8"/>
  <c r="B92" i="8"/>
  <c r="L83" i="8"/>
  <c r="B91" i="8"/>
  <c r="L81" i="8"/>
  <c r="B90" i="8"/>
  <c r="L80" i="8"/>
  <c r="L79" i="8"/>
  <c r="L78" i="8"/>
  <c r="B87" i="8"/>
  <c r="L77" i="8"/>
  <c r="B86" i="8"/>
  <c r="L76" i="8"/>
  <c r="L75" i="8"/>
  <c r="B85" i="8"/>
  <c r="L74" i="8"/>
  <c r="B84" i="8"/>
  <c r="L73" i="8"/>
  <c r="B83" i="8"/>
  <c r="L72" i="8"/>
  <c r="B82" i="8"/>
  <c r="L70" i="8"/>
  <c r="B81" i="8"/>
  <c r="L69" i="8"/>
  <c r="B80" i="8"/>
  <c r="L68" i="8"/>
  <c r="B79" i="8"/>
  <c r="L67" i="8"/>
  <c r="L66" i="8"/>
  <c r="B77" i="8"/>
  <c r="L65" i="8"/>
  <c r="B75" i="8"/>
  <c r="L64" i="8"/>
  <c r="B74" i="8"/>
  <c r="L63" i="8"/>
  <c r="B73" i="8"/>
  <c r="L62" i="8"/>
  <c r="B72" i="8"/>
  <c r="L60" i="8"/>
  <c r="B70" i="8"/>
  <c r="L59" i="8"/>
  <c r="B69" i="8"/>
  <c r="L58" i="8"/>
  <c r="L57" i="8"/>
  <c r="L56" i="8"/>
  <c r="B66" i="8"/>
  <c r="L55" i="8"/>
  <c r="B65" i="8"/>
  <c r="L54" i="8"/>
  <c r="B64" i="8"/>
  <c r="L53" i="8"/>
  <c r="B63" i="8"/>
  <c r="B62" i="8"/>
  <c r="L52" i="8"/>
  <c r="B61" i="8"/>
  <c r="L48" i="8"/>
  <c r="L46" i="8"/>
  <c r="L45" i="8"/>
  <c r="B58" i="8"/>
  <c r="B55" i="8"/>
  <c r="L44" i="8"/>
  <c r="B54" i="8"/>
  <c r="L43" i="8"/>
  <c r="B53" i="8"/>
  <c r="L42" i="8"/>
  <c r="B52" i="8"/>
  <c r="L41" i="8"/>
  <c r="B51" i="8"/>
  <c r="L40" i="8"/>
  <c r="B50" i="8"/>
  <c r="L39" i="8"/>
  <c r="B49" i="8"/>
  <c r="L37" i="8"/>
  <c r="B48" i="8"/>
  <c r="L36" i="8"/>
  <c r="B47" i="8"/>
  <c r="L35" i="8"/>
  <c r="B46" i="8"/>
  <c r="L34" i="8"/>
  <c r="B45" i="8"/>
  <c r="L33" i="8"/>
  <c r="B44" i="8"/>
  <c r="L32" i="8"/>
  <c r="B43" i="8"/>
  <c r="L31" i="8"/>
  <c r="B42" i="8"/>
  <c r="L30" i="8"/>
  <c r="B41" i="8"/>
  <c r="B39" i="8"/>
  <c r="B38" i="8"/>
  <c r="L25" i="8"/>
  <c r="B37" i="8"/>
  <c r="L24" i="8"/>
  <c r="B36" i="8"/>
  <c r="L23" i="8"/>
  <c r="B35" i="8"/>
  <c r="L22" i="8"/>
  <c r="B34" i="8"/>
  <c r="L21" i="8"/>
  <c r="B33" i="8"/>
  <c r="L20" i="8"/>
  <c r="B32" i="8"/>
  <c r="L19" i="8"/>
  <c r="B31" i="8"/>
  <c r="L18" i="8"/>
  <c r="B28" i="8"/>
  <c r="L17" i="8"/>
  <c r="B27" i="8"/>
  <c r="L16" i="8"/>
  <c r="B26" i="8"/>
  <c r="L15" i="8"/>
  <c r="B23" i="8"/>
  <c r="B22" i="8"/>
  <c r="B21" i="8"/>
  <c r="L14" i="8"/>
  <c r="B20" i="8"/>
  <c r="B19" i="8"/>
  <c r="B18" i="8"/>
  <c r="B17" i="8"/>
  <c r="B16" i="8"/>
  <c r="B15" i="8"/>
  <c r="L13" i="8"/>
  <c r="B14" i="8"/>
  <c r="L12" i="8"/>
  <c r="B13" i="8"/>
  <c r="B12" i="8"/>
  <c r="B11" i="8"/>
  <c r="B10" i="8"/>
  <c r="L9" i="8"/>
  <c r="B9" i="8"/>
  <c r="L8" i="8"/>
  <c r="B8" i="8"/>
  <c r="L7" i="8"/>
  <c r="L6" i="8"/>
  <c r="B7" i="8"/>
  <c r="L5" i="8"/>
  <c r="B5" i="8"/>
  <c r="L4" i="8"/>
  <c r="B4" i="8"/>
  <c r="J29" i="3"/>
  <c r="J28" i="3"/>
  <c r="B25" i="4"/>
  <c r="B165" i="1"/>
  <c r="N105" i="1"/>
  <c r="I102" i="1"/>
  <c r="I101" i="1"/>
  <c r="I100" i="1"/>
  <c r="I60" i="1"/>
  <c r="B29" i="6"/>
  <c r="B30" i="4"/>
  <c r="J28" i="5"/>
  <c r="B13" i="5"/>
  <c r="L107" i="9"/>
  <c r="L104" i="9"/>
  <c r="L74" i="9"/>
  <c r="B168" i="1"/>
  <c r="L46" i="2"/>
  <c r="J27" i="3"/>
  <c r="J45" i="3"/>
  <c r="J46" i="3"/>
  <c r="J13" i="3"/>
  <c r="B151" i="2"/>
  <c r="B86" i="2"/>
  <c r="J17" i="3"/>
  <c r="J12" i="3"/>
  <c r="J62" i="3"/>
  <c r="B14" i="3"/>
  <c r="L41" i="9"/>
  <c r="L40" i="9"/>
  <c r="L39" i="9"/>
  <c r="L38" i="9"/>
  <c r="L51" i="2"/>
  <c r="L52" i="2"/>
  <c r="L53" i="2"/>
  <c r="I155" i="1"/>
  <c r="I99" i="1"/>
  <c r="I98" i="1"/>
  <c r="J18" i="3"/>
  <c r="B13" i="3"/>
  <c r="B12" i="7"/>
  <c r="B11" i="7"/>
  <c r="B33" i="4"/>
  <c r="B29" i="4"/>
  <c r="B28" i="4"/>
  <c r="B21" i="5"/>
  <c r="B163" i="1"/>
  <c r="I59" i="1"/>
  <c r="N15" i="1"/>
  <c r="L56" i="9"/>
  <c r="J21" i="5"/>
  <c r="L55" i="9"/>
  <c r="J44" i="3"/>
  <c r="J25" i="3"/>
  <c r="J24" i="3"/>
  <c r="N119" i="1"/>
  <c r="B61" i="2"/>
  <c r="B60" i="2"/>
  <c r="B59" i="2"/>
  <c r="B82" i="2"/>
  <c r="L36" i="7"/>
  <c r="J20" i="4"/>
  <c r="J5" i="4"/>
  <c r="J23" i="3"/>
  <c r="J26" i="3"/>
  <c r="B12" i="3"/>
  <c r="I164" i="1"/>
  <c r="B11" i="3"/>
  <c r="I122" i="1"/>
  <c r="I121" i="1"/>
  <c r="I76" i="1"/>
  <c r="L36" i="9"/>
  <c r="L35" i="9"/>
  <c r="L34" i="9"/>
  <c r="L33" i="9"/>
  <c r="B162" i="1"/>
  <c r="I163" i="1"/>
  <c r="I55" i="1"/>
  <c r="I54" i="1"/>
  <c r="L27" i="7"/>
  <c r="L35" i="7"/>
  <c r="L34" i="7"/>
  <c r="L39" i="7"/>
  <c r="J11" i="3"/>
  <c r="N126" i="1"/>
  <c r="B161" i="1"/>
  <c r="I162" i="1"/>
  <c r="I161" i="1"/>
  <c r="N134" i="1"/>
  <c r="L99" i="2"/>
  <c r="L110" i="2"/>
  <c r="L109" i="2"/>
  <c r="L108" i="2"/>
  <c r="B148" i="2"/>
  <c r="B101" i="2"/>
  <c r="J17" i="4"/>
  <c r="N104" i="1"/>
  <c r="N103" i="1"/>
  <c r="B21" i="7"/>
  <c r="B102" i="2"/>
  <c r="J77" i="3"/>
  <c r="L97" i="2"/>
  <c r="L96" i="2"/>
  <c r="B147" i="2"/>
  <c r="B100" i="2"/>
  <c r="B43" i="2"/>
  <c r="L22" i="2"/>
  <c r="I135" i="1"/>
  <c r="B153" i="1"/>
  <c r="B10" i="5"/>
  <c r="B9" i="5"/>
  <c r="B28" i="6"/>
  <c r="B62" i="6"/>
  <c r="B61" i="6"/>
  <c r="B60" i="6"/>
  <c r="B59" i="6"/>
  <c r="B58" i="6"/>
  <c r="B57" i="6"/>
  <c r="B49" i="6"/>
  <c r="M38" i="6"/>
  <c r="M40" i="6"/>
  <c r="B19" i="6"/>
  <c r="J70" i="3"/>
  <c r="J71" i="3"/>
  <c r="J72" i="3"/>
  <c r="J73" i="3"/>
  <c r="J74" i="3"/>
  <c r="J43" i="3"/>
  <c r="B47" i="2"/>
  <c r="B12" i="9"/>
  <c r="N140" i="1"/>
  <c r="I154" i="1"/>
  <c r="N57" i="1"/>
  <c r="N59" i="1"/>
  <c r="L17" i="9"/>
  <c r="L5" i="9"/>
  <c r="B22" i="7"/>
  <c r="B20" i="7"/>
  <c r="B19" i="7"/>
  <c r="B18" i="7"/>
  <c r="B15" i="7"/>
  <c r="B14" i="7"/>
  <c r="B13" i="7"/>
  <c r="B10" i="7"/>
  <c r="B9" i="7"/>
  <c r="L33" i="7"/>
  <c r="L32" i="7"/>
  <c r="L31" i="7"/>
  <c r="L30" i="7"/>
  <c r="L140" i="2"/>
  <c r="L139" i="2"/>
  <c r="B139" i="2"/>
  <c r="B138" i="2"/>
  <c r="B137" i="2"/>
  <c r="B130" i="2"/>
  <c r="L149" i="2"/>
  <c r="L147" i="2"/>
  <c r="L146" i="2"/>
  <c r="B146" i="2"/>
  <c r="B145" i="2"/>
  <c r="B144" i="2"/>
  <c r="B143" i="2"/>
  <c r="B142" i="2"/>
  <c r="L130" i="2"/>
  <c r="L104" i="2"/>
  <c r="L103" i="2"/>
  <c r="L102" i="2"/>
  <c r="L66" i="2"/>
  <c r="L65" i="2"/>
  <c r="L64" i="2"/>
  <c r="L80" i="2"/>
  <c r="L98" i="2"/>
  <c r="B106" i="2"/>
  <c r="L38" i="2"/>
  <c r="L7" i="2"/>
  <c r="B18" i="2"/>
  <c r="B24" i="2"/>
  <c r="B44" i="2"/>
  <c r="B42" i="2"/>
  <c r="B40" i="2"/>
  <c r="B8" i="2"/>
  <c r="J69" i="3"/>
  <c r="J68" i="3"/>
  <c r="J67" i="3"/>
  <c r="J42" i="3"/>
  <c r="J7" i="3"/>
  <c r="J6" i="3"/>
  <c r="J36" i="3"/>
  <c r="J34" i="3"/>
  <c r="J33" i="3"/>
  <c r="J22" i="3"/>
  <c r="B33" i="3"/>
  <c r="B42" i="3"/>
  <c r="B21" i="3"/>
  <c r="B27" i="9"/>
  <c r="B26" i="9"/>
  <c r="B25" i="9"/>
  <c r="B4" i="5"/>
  <c r="B5" i="5"/>
  <c r="B6" i="5"/>
  <c r="B16" i="5"/>
  <c r="B18" i="5"/>
  <c r="B19" i="5"/>
  <c r="B20" i="5"/>
  <c r="B22" i="5"/>
  <c r="B25" i="5"/>
  <c r="B27" i="5"/>
  <c r="B28" i="5"/>
  <c r="J14" i="4"/>
  <c r="B19" i="4"/>
  <c r="N144" i="1"/>
  <c r="B145" i="1"/>
  <c r="B159" i="1"/>
  <c r="B91" i="1"/>
  <c r="N50" i="1"/>
  <c r="I26" i="1"/>
  <c r="I23" i="1"/>
  <c r="M90" i="6"/>
  <c r="M85" i="6"/>
  <c r="M96" i="6"/>
  <c r="M94" i="6"/>
  <c r="M92" i="6"/>
  <c r="M103" i="6"/>
  <c r="M104" i="6"/>
  <c r="M105" i="6"/>
  <c r="M23" i="6"/>
  <c r="M27" i="6"/>
  <c r="B69" i="6"/>
  <c r="B39" i="6"/>
  <c r="B25" i="6"/>
  <c r="B22" i="6"/>
  <c r="B21" i="6"/>
  <c r="B12" i="6"/>
  <c r="B18" i="6"/>
  <c r="B13" i="6"/>
  <c r="B7" i="6"/>
  <c r="B6" i="6"/>
  <c r="B17" i="6"/>
  <c r="B16" i="6"/>
  <c r="B17" i="9"/>
  <c r="B16" i="9"/>
  <c r="B15" i="9"/>
  <c r="B14" i="9"/>
  <c r="J24" i="5"/>
  <c r="J15" i="4"/>
  <c r="B24" i="4"/>
  <c r="B46" i="3"/>
  <c r="B43" i="3"/>
  <c r="B30" i="3"/>
  <c r="B28" i="3"/>
  <c r="B25" i="3"/>
  <c r="I52" i="1"/>
  <c r="N55" i="1"/>
  <c r="N133" i="1"/>
  <c r="B78" i="2"/>
  <c r="B10" i="9"/>
  <c r="L132" i="2"/>
  <c r="L136" i="2"/>
  <c r="L135" i="2"/>
  <c r="N31" i="1"/>
  <c r="N32" i="1"/>
  <c r="N33" i="1"/>
  <c r="N34" i="1"/>
  <c r="N35" i="1"/>
  <c r="N36" i="1"/>
  <c r="N37" i="1"/>
  <c r="N38" i="1"/>
  <c r="N39" i="1"/>
  <c r="N3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7" i="1"/>
  <c r="N56" i="1"/>
  <c r="N54" i="1"/>
  <c r="N53" i="1"/>
  <c r="N52" i="1"/>
  <c r="N51" i="1"/>
  <c r="N49" i="1"/>
  <c r="N48" i="1"/>
  <c r="N47" i="1"/>
  <c r="N46" i="1"/>
  <c r="N45" i="1"/>
  <c r="N79" i="1"/>
  <c r="N80" i="1"/>
  <c r="N81" i="1"/>
  <c r="N82" i="1"/>
  <c r="N83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B41" i="9"/>
  <c r="B40" i="9"/>
  <c r="B39" i="9"/>
  <c r="B38" i="9"/>
  <c r="B37" i="9"/>
  <c r="B36" i="9"/>
  <c r="B13" i="9"/>
  <c r="B35" i="9"/>
  <c r="B34" i="9"/>
  <c r="B11" i="9"/>
  <c r="B33" i="9"/>
  <c r="B9" i="9"/>
  <c r="B8" i="9"/>
  <c r="B7" i="9"/>
  <c r="B6" i="9"/>
  <c r="B5" i="9"/>
  <c r="B4" i="7"/>
  <c r="L26" i="7"/>
  <c r="L25" i="7"/>
  <c r="L24" i="7"/>
  <c r="L23" i="7"/>
  <c r="L22" i="7"/>
  <c r="L4" i="7"/>
  <c r="B83" i="6"/>
  <c r="B81" i="6"/>
  <c r="B80" i="6"/>
  <c r="B79" i="6"/>
  <c r="B78" i="6"/>
  <c r="B77" i="6"/>
  <c r="B76" i="6"/>
  <c r="B75" i="6"/>
  <c r="B72" i="6"/>
  <c r="B68" i="6"/>
  <c r="B67" i="6"/>
  <c r="B66" i="6"/>
  <c r="B65" i="6"/>
  <c r="B64" i="6"/>
  <c r="B63" i="6"/>
  <c r="B56" i="6"/>
  <c r="M81" i="6"/>
  <c r="B55" i="6"/>
  <c r="M80" i="6"/>
  <c r="B54" i="6"/>
  <c r="M79" i="6"/>
  <c r="M77" i="6"/>
  <c r="M76" i="6"/>
  <c r="M75" i="6"/>
  <c r="M74" i="6"/>
  <c r="B51" i="6"/>
  <c r="M61" i="6"/>
  <c r="M59" i="6"/>
  <c r="M58" i="6"/>
  <c r="M57" i="6"/>
  <c r="M56" i="6"/>
  <c r="M55" i="6"/>
  <c r="M53" i="6"/>
  <c r="M52" i="6"/>
  <c r="B50" i="6"/>
  <c r="M51" i="6"/>
  <c r="M49" i="6"/>
  <c r="B48" i="6"/>
  <c r="M47" i="6"/>
  <c r="B47" i="6"/>
  <c r="M46" i="6"/>
  <c r="M45" i="6"/>
  <c r="M44" i="6"/>
  <c r="M43" i="6"/>
  <c r="B44" i="6"/>
  <c r="B43" i="6"/>
  <c r="B41" i="6"/>
  <c r="B40" i="6"/>
  <c r="B38" i="6"/>
  <c r="B37" i="6"/>
  <c r="M37" i="6"/>
  <c r="B36" i="6"/>
  <c r="M36" i="6"/>
  <c r="M34" i="6"/>
  <c r="M33" i="6"/>
  <c r="B35" i="6"/>
  <c r="M32" i="6"/>
  <c r="B34" i="6"/>
  <c r="M31" i="6"/>
  <c r="B33" i="6"/>
  <c r="M30" i="6"/>
  <c r="B32" i="6"/>
  <c r="M28" i="6"/>
  <c r="M26" i="6"/>
  <c r="M24" i="6"/>
  <c r="M22" i="6"/>
  <c r="M21" i="6"/>
  <c r="M20" i="6"/>
  <c r="M19" i="6"/>
  <c r="M18" i="6"/>
  <c r="M17" i="6"/>
  <c r="M16" i="6"/>
  <c r="M15" i="6"/>
  <c r="M14" i="6"/>
  <c r="B26" i="6"/>
  <c r="M13" i="6"/>
  <c r="M12" i="6"/>
  <c r="M11" i="6"/>
  <c r="B15" i="6"/>
  <c r="M10" i="6"/>
  <c r="M9" i="6"/>
  <c r="B14" i="6"/>
  <c r="M8" i="6"/>
  <c r="B11" i="6"/>
  <c r="M7" i="6"/>
  <c r="B10" i="6"/>
  <c r="M6" i="6"/>
  <c r="B9" i="6"/>
  <c r="M5" i="6"/>
  <c r="B5" i="6"/>
  <c r="B4" i="6"/>
  <c r="M4" i="6"/>
  <c r="J6" i="5"/>
  <c r="J34" i="5"/>
  <c r="J5" i="5"/>
  <c r="J30" i="5"/>
  <c r="J4" i="5"/>
  <c r="J29" i="5"/>
  <c r="J27" i="5"/>
  <c r="J26" i="5"/>
  <c r="J25" i="5"/>
  <c r="J23" i="5"/>
  <c r="J22" i="5"/>
  <c r="J20" i="5"/>
  <c r="J19" i="5"/>
  <c r="J18" i="5"/>
  <c r="J17" i="5"/>
  <c r="J16" i="5"/>
  <c r="B23" i="4"/>
  <c r="B22" i="4"/>
  <c r="B21" i="4"/>
  <c r="B20" i="4"/>
  <c r="B18" i="4"/>
  <c r="B17" i="4"/>
  <c r="B16" i="4"/>
  <c r="B15" i="4"/>
  <c r="B14" i="4"/>
  <c r="B13" i="4"/>
  <c r="J13" i="4"/>
  <c r="B12" i="4"/>
  <c r="J12" i="4"/>
  <c r="B11" i="4"/>
  <c r="J11" i="4"/>
  <c r="B10" i="4"/>
  <c r="J10" i="4"/>
  <c r="B9" i="4"/>
  <c r="J9" i="4"/>
  <c r="B8" i="4"/>
  <c r="J8" i="4"/>
  <c r="B7" i="4"/>
  <c r="J7" i="4"/>
  <c r="B6" i="4"/>
  <c r="J6" i="4"/>
  <c r="B5" i="4"/>
  <c r="J4" i="4"/>
  <c r="B4" i="4"/>
  <c r="B61" i="3"/>
  <c r="B56" i="3"/>
  <c r="B55" i="3"/>
  <c r="B54" i="3"/>
  <c r="B52" i="3"/>
  <c r="B10" i="3"/>
  <c r="B51" i="3"/>
  <c r="B6" i="3"/>
  <c r="B50" i="3"/>
  <c r="B49" i="3"/>
  <c r="B48" i="3"/>
  <c r="B47" i="3"/>
  <c r="B45" i="3"/>
  <c r="B44" i="3"/>
  <c r="B41" i="3"/>
  <c r="B40" i="3"/>
  <c r="B39" i="3"/>
  <c r="J61" i="3"/>
  <c r="B38" i="3"/>
  <c r="B37" i="3"/>
  <c r="B36" i="3"/>
  <c r="J39" i="3"/>
  <c r="B35" i="3"/>
  <c r="J38" i="3"/>
  <c r="B32" i="3"/>
  <c r="J37" i="3"/>
  <c r="J35" i="3"/>
  <c r="B31" i="3"/>
  <c r="J32" i="3"/>
  <c r="B29" i="3"/>
  <c r="B26" i="3"/>
  <c r="B24" i="3"/>
  <c r="J21" i="3"/>
  <c r="B23" i="3"/>
  <c r="J20" i="3"/>
  <c r="B20" i="3"/>
  <c r="J19" i="3"/>
  <c r="B19" i="3"/>
  <c r="L143" i="2"/>
  <c r="L134" i="2"/>
  <c r="L133" i="2"/>
  <c r="B129" i="2"/>
  <c r="L128" i="2"/>
  <c r="L95" i="2"/>
  <c r="B105" i="2"/>
  <c r="L94" i="2"/>
  <c r="B97" i="2"/>
  <c r="L90" i="2"/>
  <c r="B96" i="2"/>
  <c r="L89" i="2"/>
  <c r="B95" i="2"/>
  <c r="L88" i="2"/>
  <c r="B94" i="2"/>
  <c r="L87" i="2"/>
  <c r="L86" i="2"/>
  <c r="B93" i="2"/>
  <c r="B91" i="2"/>
  <c r="B89" i="2"/>
  <c r="L83" i="2"/>
  <c r="B88" i="2"/>
  <c r="L82" i="2"/>
  <c r="B87" i="2"/>
  <c r="L81" i="2"/>
  <c r="B85" i="2"/>
  <c r="L79" i="2"/>
  <c r="B84" i="2"/>
  <c r="B83" i="2"/>
  <c r="L78" i="2"/>
  <c r="B81" i="2"/>
  <c r="L77" i="2"/>
  <c r="B80" i="2"/>
  <c r="L76" i="2"/>
  <c r="B79" i="2"/>
  <c r="B77" i="2"/>
  <c r="L75" i="2"/>
  <c r="B76" i="2"/>
  <c r="L59" i="2"/>
  <c r="L57" i="2"/>
  <c r="L56" i="2"/>
  <c r="L55" i="2"/>
  <c r="L54" i="2"/>
  <c r="L49" i="2"/>
  <c r="L48" i="2"/>
  <c r="L47" i="2"/>
  <c r="L45" i="2"/>
  <c r="L44" i="2"/>
  <c r="B33" i="2"/>
  <c r="L39" i="2"/>
  <c r="B31" i="2"/>
  <c r="L37" i="2"/>
  <c r="L34" i="2"/>
  <c r="B30" i="2"/>
  <c r="B29" i="2"/>
  <c r="L24" i="2"/>
  <c r="L23" i="2"/>
  <c r="B28" i="2"/>
  <c r="B27" i="2"/>
  <c r="L19" i="2"/>
  <c r="B26" i="2"/>
  <c r="B25" i="2"/>
  <c r="B23" i="2"/>
  <c r="B22" i="2"/>
  <c r="B21" i="2"/>
  <c r="B20" i="2"/>
  <c r="L16" i="2"/>
  <c r="L15" i="2"/>
  <c r="B19" i="2"/>
  <c r="B17" i="2"/>
  <c r="L14" i="2"/>
  <c r="B16" i="2"/>
  <c r="B15" i="2"/>
  <c r="L13" i="2"/>
  <c r="B14" i="2"/>
  <c r="L12" i="2"/>
  <c r="L11" i="2"/>
  <c r="B13" i="2"/>
  <c r="L10" i="2"/>
  <c r="B12" i="2"/>
  <c r="B11" i="2"/>
  <c r="L9" i="2"/>
  <c r="B9" i="2"/>
  <c r="L8" i="2"/>
  <c r="B7" i="2"/>
  <c r="L6" i="2"/>
  <c r="B6" i="2"/>
  <c r="B5" i="2"/>
  <c r="L5" i="2"/>
  <c r="L4" i="2"/>
  <c r="B4" i="2"/>
  <c r="I40" i="1"/>
  <c r="I41" i="1"/>
  <c r="I42" i="1"/>
  <c r="I43" i="1"/>
  <c r="I44" i="1"/>
  <c r="I45" i="1"/>
  <c r="I46" i="1"/>
  <c r="B10" i="1"/>
  <c r="B11" i="1"/>
  <c r="B12" i="1"/>
  <c r="B13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I51" i="1"/>
  <c r="I94" i="1"/>
  <c r="I95" i="1"/>
  <c r="I86" i="1"/>
  <c r="I87" i="1"/>
  <c r="I88" i="1"/>
  <c r="I33" i="1"/>
  <c r="B129" i="1"/>
  <c r="B122" i="1"/>
  <c r="B126" i="1"/>
  <c r="I24" i="1"/>
  <c r="I22" i="1"/>
  <c r="I96" i="1"/>
  <c r="I73" i="1"/>
  <c r="I74" i="1"/>
  <c r="I75" i="1"/>
  <c r="I81" i="1"/>
  <c r="I82" i="1"/>
  <c r="B94" i="1"/>
  <c r="I84" i="1"/>
  <c r="I72" i="1"/>
  <c r="I133" i="1"/>
  <c r="B158" i="1"/>
  <c r="B157" i="1"/>
  <c r="I134" i="1"/>
  <c r="I128" i="1"/>
  <c r="I120" i="1"/>
  <c r="I131" i="1"/>
  <c r="I124" i="1"/>
  <c r="I126" i="1"/>
  <c r="B139" i="1"/>
  <c r="B131" i="1"/>
  <c r="I92" i="1"/>
  <c r="I90" i="1"/>
  <c r="B96" i="1"/>
  <c r="B90" i="1"/>
  <c r="I49" i="1"/>
  <c r="I35" i="1"/>
  <c r="N27" i="1"/>
  <c r="B146" i="1"/>
  <c r="I6" i="1"/>
  <c r="I7" i="1"/>
  <c r="I8" i="1"/>
  <c r="I9" i="1"/>
  <c r="I10" i="1"/>
  <c r="N149" i="1"/>
  <c r="N147" i="1"/>
  <c r="B149" i="1"/>
  <c r="I146" i="1"/>
  <c r="N129" i="1"/>
  <c r="B147" i="1"/>
  <c r="B148" i="1"/>
  <c r="N132" i="1"/>
  <c r="N121" i="1"/>
  <c r="I130" i="1"/>
  <c r="I132" i="1"/>
  <c r="I123" i="1"/>
  <c r="I125" i="1"/>
  <c r="I127" i="1"/>
  <c r="I129" i="1"/>
  <c r="I69" i="1"/>
  <c r="I70" i="1"/>
  <c r="I71" i="1"/>
  <c r="I83" i="1"/>
  <c r="I85" i="1"/>
  <c r="I13" i="1"/>
  <c r="I11" i="1"/>
  <c r="N72" i="1"/>
  <c r="N73" i="1"/>
  <c r="N74" i="1"/>
  <c r="N75" i="1"/>
  <c r="N76" i="1"/>
  <c r="N77" i="1"/>
  <c r="N78" i="1"/>
  <c r="N16" i="1"/>
  <c r="N7" i="1"/>
  <c r="B156" i="1"/>
  <c r="N6" i="1"/>
  <c r="N8" i="1"/>
  <c r="N9" i="1"/>
  <c r="N10" i="1"/>
  <c r="N11" i="1"/>
  <c r="N12" i="1"/>
  <c r="N13" i="1"/>
  <c r="N14" i="1"/>
  <c r="N17" i="1"/>
  <c r="N18" i="1"/>
  <c r="N19" i="1"/>
  <c r="N20" i="1"/>
  <c r="N21" i="1"/>
  <c r="N22" i="1"/>
  <c r="N23" i="1"/>
  <c r="N24" i="1"/>
  <c r="N25" i="1"/>
  <c r="N26" i="1"/>
  <c r="N28" i="1"/>
  <c r="N29" i="1"/>
  <c r="N150" i="1"/>
  <c r="N146" i="1"/>
  <c r="N148" i="1"/>
  <c r="N145" i="1"/>
  <c r="B150" i="1"/>
  <c r="B144" i="1"/>
  <c r="B160" i="1"/>
  <c r="N135" i="1"/>
  <c r="I17" i="1"/>
  <c r="I18" i="1"/>
  <c r="I19" i="1"/>
  <c r="I20" i="1"/>
  <c r="N5" i="1"/>
  <c r="B7" i="1"/>
  <c r="B8" i="1"/>
  <c r="B9" i="1"/>
  <c r="B99" i="1"/>
  <c r="B88" i="1"/>
  <c r="B89" i="1"/>
  <c r="B92" i="1"/>
  <c r="B93" i="1"/>
  <c r="B95" i="1"/>
  <c r="B97" i="1"/>
  <c r="B98" i="1"/>
  <c r="N139" i="1"/>
  <c r="N122" i="1"/>
  <c r="N123" i="1"/>
  <c r="N124" i="1"/>
  <c r="N125" i="1"/>
  <c r="N127" i="1"/>
  <c r="N128" i="1"/>
  <c r="N130" i="1"/>
  <c r="N131" i="1"/>
  <c r="N136" i="1"/>
  <c r="N137" i="1"/>
  <c r="N138" i="1"/>
  <c r="N120" i="1"/>
  <c r="B140" i="1"/>
  <c r="B123" i="1"/>
  <c r="B124" i="1"/>
  <c r="B125" i="1"/>
  <c r="B127" i="1"/>
  <c r="B128" i="1"/>
  <c r="B130" i="1"/>
  <c r="B132" i="1"/>
  <c r="B138" i="1"/>
  <c r="B121" i="1"/>
  <c r="B104" i="1"/>
  <c r="I118" i="1"/>
  <c r="I89" i="1"/>
  <c r="I91" i="1"/>
  <c r="I93" i="1"/>
  <c r="I97" i="1"/>
  <c r="I68" i="1"/>
  <c r="I14" i="1"/>
  <c r="I5" i="1"/>
  <c r="I53" i="1"/>
  <c r="I21" i="1"/>
  <c r="B36" i="1"/>
  <c r="I153" i="1"/>
  <c r="I147" i="1"/>
  <c r="I149" i="1"/>
  <c r="I151" i="1"/>
  <c r="I152" i="1"/>
  <c r="I143" i="1"/>
  <c r="B114" i="1"/>
  <c r="B109" i="1"/>
  <c r="B110" i="1"/>
  <c r="B111" i="1"/>
  <c r="B112" i="1"/>
  <c r="N68" i="1"/>
  <c r="I36" i="1"/>
  <c r="I25" i="1"/>
  <c r="I28" i="1"/>
  <c r="I29" i="1"/>
  <c r="I30" i="1"/>
  <c r="I31" i="1"/>
  <c r="I32" i="1"/>
  <c r="I34" i="1"/>
  <c r="I37" i="1"/>
  <c r="I38" i="1"/>
  <c r="I39" i="1"/>
  <c r="I47" i="1"/>
  <c r="I48" i="1"/>
  <c r="I50" i="1"/>
</calcChain>
</file>

<file path=xl/sharedStrings.xml><?xml version="1.0" encoding="utf-8"?>
<sst xmlns="http://schemas.openxmlformats.org/spreadsheetml/2006/main" count="2548" uniqueCount="1402">
  <si>
    <t>DISCOVERING THE WORLD WHOLESALE ORDER FORM</t>
  </si>
  <si>
    <t>PHONE: 714-522-2202      E-MAIL: SALES@DTWORLD.COM     LAST UPDATED: May 1st, 2024</t>
  </si>
  <si>
    <r>
      <rPr>
        <b/>
        <sz val="12"/>
        <color rgb="FF000000"/>
        <rFont val="Arial"/>
      </rPr>
      <t xml:space="preserve"> The order form is updated regularly, so re-download before every order to ensure an accurate view of our inventory. Availability is based at a glance. Speciality discs from our website are normally not listed but can still be requested in the comment space above or in the content of your email.
</t>
    </r>
    <r>
      <rPr>
        <b/>
        <sz val="12"/>
        <color rgb="FFFF0000"/>
        <rFont val="Arial"/>
      </rPr>
      <t xml:space="preserve"> Limits lifted but there may still be cases where your order quantities may be reduced due to low inventory. </t>
    </r>
  </si>
  <si>
    <t>SOLD TO</t>
  </si>
  <si>
    <t>SHIP TO</t>
  </si>
  <si>
    <t xml:space="preserve">NAME </t>
  </si>
  <si>
    <t xml:space="preserve">ADDRESS </t>
  </si>
  <si>
    <t>ADDRESS</t>
  </si>
  <si>
    <t xml:space="preserve">CITY, ST, ZIP </t>
  </si>
  <si>
    <t>CITY, ST, ZIP</t>
  </si>
  <si>
    <t>COUNTRY</t>
  </si>
  <si>
    <t xml:space="preserve">PHONE #: </t>
  </si>
  <si>
    <t xml:space="preserve">EMAIL: </t>
  </si>
  <si>
    <t xml:space="preserve">CREDIT CARD#: </t>
  </si>
  <si>
    <t xml:space="preserve">EXP: </t>
  </si>
  <si>
    <t xml:space="preserve">CVC: </t>
  </si>
  <si>
    <t xml:space="preserve">Substitute Weight / Color if we do not have:  YES / NO  -  HIGHER / LOWER?  </t>
  </si>
  <si>
    <t>ORDER NOTES:</t>
  </si>
  <si>
    <t xml:space="preserve">WHAM-O </t>
  </si>
  <si>
    <t>QTY</t>
  </si>
  <si>
    <r>
      <t xml:space="preserve">MINI </t>
    </r>
    <r>
      <rPr>
        <b/>
        <sz val="12"/>
        <color indexed="9"/>
        <rFont val="Arial"/>
        <family val="2"/>
      </rPr>
      <t>FRISBEE®</t>
    </r>
  </si>
  <si>
    <t>COLOR PREF.</t>
  </si>
  <si>
    <t>100 MOLD FRISBEE®</t>
  </si>
  <si>
    <t>Beware of Water Hazards</t>
  </si>
  <si>
    <t>Collegiate</t>
  </si>
  <si>
    <t>Disc Golf Marker</t>
  </si>
  <si>
    <t>High Rigidity Light</t>
  </si>
  <si>
    <t>Clear only!</t>
  </si>
  <si>
    <t>Disc Golf Rips</t>
  </si>
  <si>
    <t>Misprints</t>
  </si>
  <si>
    <t>Discovering the World</t>
  </si>
  <si>
    <t>Night Glow</t>
  </si>
  <si>
    <t>Glow only!</t>
  </si>
  <si>
    <t>Dog Chasing</t>
  </si>
  <si>
    <t>Recycled Reflyer</t>
  </si>
  <si>
    <t>Recycled only!</t>
  </si>
  <si>
    <t>Dog Sitting</t>
  </si>
  <si>
    <t>Youth Ultimate</t>
  </si>
  <si>
    <t>Flying Dog</t>
  </si>
  <si>
    <t>Fred Morrison</t>
  </si>
  <si>
    <t>CHOMPER® DOG DISCS</t>
  </si>
  <si>
    <t xml:space="preserve">Fun-O-Meter </t>
  </si>
  <si>
    <t>Holiday</t>
  </si>
  <si>
    <t>CHOMPER® Brand</t>
  </si>
  <si>
    <t>Holiday Reindeer</t>
  </si>
  <si>
    <t>Canine Trainer Misprints</t>
  </si>
  <si>
    <t>When A Ball Dreams</t>
  </si>
  <si>
    <t xml:space="preserve">Dog Disc - Classic  </t>
  </si>
  <si>
    <t>World Peace</t>
  </si>
  <si>
    <t>Dog Disc - Classic Flex</t>
  </si>
  <si>
    <r>
      <t>Dog Disc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Classic Super Flex</t>
    </r>
  </si>
  <si>
    <r>
      <t>UMAX</t>
    </r>
    <r>
      <rPr>
        <b/>
        <sz val="12"/>
        <color indexed="9"/>
        <rFont val="Arial"/>
        <family val="2"/>
      </rPr>
      <t xml:space="preserve"> FRISBEE®</t>
    </r>
  </si>
  <si>
    <t>Dog Disc - Dog Chasing</t>
  </si>
  <si>
    <t>50th Anniversary</t>
  </si>
  <si>
    <r>
      <t>Dog Disc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Dog Eat Disc World</t>
    </r>
  </si>
  <si>
    <t>Beach Play</t>
  </si>
  <si>
    <t>Dog Disc - Dog Sitting</t>
  </si>
  <si>
    <t>Catch This</t>
  </si>
  <si>
    <t>Dog Disc - Flex</t>
  </si>
  <si>
    <t>Circle Players</t>
  </si>
  <si>
    <t>Dog Disc - Flying Dog</t>
  </si>
  <si>
    <t>When A Disc Dreams</t>
  </si>
  <si>
    <t>Dog Disc - Night Glow</t>
  </si>
  <si>
    <t>Dog Eat Disc</t>
  </si>
  <si>
    <t>Dog Disc - Recycled Reflyer</t>
  </si>
  <si>
    <t>Dog With Cone</t>
  </si>
  <si>
    <t>White only!</t>
  </si>
  <si>
    <t>Dog Disc - Super Flex</t>
  </si>
  <si>
    <t>Grass Roots</t>
  </si>
  <si>
    <t>HDX</t>
  </si>
  <si>
    <t>Light Purple Only!</t>
  </si>
  <si>
    <t>WHAM-O  FRISBEE®</t>
  </si>
  <si>
    <t>High Rigidity</t>
  </si>
  <si>
    <t>It's A Blast</t>
  </si>
  <si>
    <t>Brand Fastback</t>
  </si>
  <si>
    <t>Jam Time</t>
  </si>
  <si>
    <t>Eurablend</t>
  </si>
  <si>
    <t>Interstellar Night Glow</t>
  </si>
  <si>
    <t>WHAM-O GOLF DISCS</t>
  </si>
  <si>
    <t>86 Stout (170-175g)</t>
  </si>
  <si>
    <t>Plastic Flatball Evolution</t>
  </si>
  <si>
    <t>FRISBEE® PRODUCTS</t>
  </si>
  <si>
    <t xml:space="preserve">  </t>
  </si>
  <si>
    <t>Reflection</t>
  </si>
  <si>
    <t>50th Anniversary Guts</t>
  </si>
  <si>
    <t>Sandblasted</t>
  </si>
  <si>
    <t>DDC (Orange or Yellow)</t>
  </si>
  <si>
    <t>Skulboy Ultimate Warrior</t>
  </si>
  <si>
    <t>Coaster Ring (Blue , White, Yellow, Orange, Glow, Purple, Green)</t>
  </si>
  <si>
    <t>Sun Face</t>
  </si>
  <si>
    <t>Hanger (set of 10)</t>
  </si>
  <si>
    <t>Ultimate Players</t>
  </si>
  <si>
    <t xml:space="preserve">Guts (Orange, Glow or Pink) </t>
  </si>
  <si>
    <t>EcoFlyer</t>
  </si>
  <si>
    <t>White, Green, Natural</t>
  </si>
  <si>
    <t>Luftmeister FB-6</t>
  </si>
  <si>
    <t>Mini Basket Golf Set</t>
  </si>
  <si>
    <t>INNOVA</t>
  </si>
  <si>
    <t>DX</t>
  </si>
  <si>
    <t>Under 150</t>
  </si>
  <si>
    <t>150-59</t>
  </si>
  <si>
    <t>160-69</t>
  </si>
  <si>
    <t>170-75</t>
  </si>
  <si>
    <t>175 Up</t>
  </si>
  <si>
    <t>Glow Champion</t>
  </si>
  <si>
    <t>Ape</t>
  </si>
  <si>
    <t>Archon</t>
  </si>
  <si>
    <t>Archangel</t>
  </si>
  <si>
    <t>Leopard3</t>
  </si>
  <si>
    <t>Alien</t>
  </si>
  <si>
    <t>Rocx3</t>
  </si>
  <si>
    <t>Aviar</t>
  </si>
  <si>
    <t>Shryke</t>
  </si>
  <si>
    <t>AviarX3</t>
  </si>
  <si>
    <t>Tern</t>
  </si>
  <si>
    <t>Aviar3</t>
  </si>
  <si>
    <t>Valkyrie</t>
  </si>
  <si>
    <t>Aviar Classic</t>
  </si>
  <si>
    <t>Beast</t>
  </si>
  <si>
    <t>Champion I-dyed</t>
  </si>
  <si>
    <t>Birdie</t>
  </si>
  <si>
    <t>Boss</t>
  </si>
  <si>
    <t>Cheetah</t>
  </si>
  <si>
    <t>Firebird</t>
  </si>
  <si>
    <t>Cobra</t>
  </si>
  <si>
    <t>Leopard</t>
  </si>
  <si>
    <t>Colt</t>
  </si>
  <si>
    <t>Dart</t>
  </si>
  <si>
    <t>Mamba</t>
  </si>
  <si>
    <t>Destroyer</t>
  </si>
  <si>
    <t>Roadrunner</t>
  </si>
  <si>
    <t>Dragon</t>
  </si>
  <si>
    <t>Eagle</t>
  </si>
  <si>
    <t>Sidewinder</t>
  </si>
  <si>
    <t>TL</t>
  </si>
  <si>
    <t>Gator</t>
  </si>
  <si>
    <t>Invader</t>
  </si>
  <si>
    <t>Thunderbird</t>
  </si>
  <si>
    <t>IT</t>
  </si>
  <si>
    <t xml:space="preserve">Jay </t>
  </si>
  <si>
    <t>Wraith</t>
  </si>
  <si>
    <t>Katana</t>
  </si>
  <si>
    <t>Star</t>
  </si>
  <si>
    <t>Mako3</t>
  </si>
  <si>
    <t>Animal</t>
  </si>
  <si>
    <t>Orc</t>
  </si>
  <si>
    <t>Polecat</t>
  </si>
  <si>
    <t>Aviar P&amp;A</t>
  </si>
  <si>
    <t>Rhyno</t>
  </si>
  <si>
    <t>Rhyno-x</t>
  </si>
  <si>
    <t>Aviarx3</t>
  </si>
  <si>
    <t>Roc</t>
  </si>
  <si>
    <t>Roc3</t>
  </si>
  <si>
    <t>Caiman</t>
  </si>
  <si>
    <t>Shark</t>
  </si>
  <si>
    <t>Charger</t>
  </si>
  <si>
    <t>Colossus</t>
  </si>
  <si>
    <t>Skeeter</t>
  </si>
  <si>
    <t>Corvette</t>
  </si>
  <si>
    <t>Sonic</t>
  </si>
  <si>
    <t>Starfire</t>
  </si>
  <si>
    <t>Cro</t>
  </si>
  <si>
    <t>Stingray</t>
  </si>
  <si>
    <t>Daedalus</t>
  </si>
  <si>
    <t>Stud</t>
  </si>
  <si>
    <t>Teebird</t>
  </si>
  <si>
    <t xml:space="preserve">Destroyer </t>
  </si>
  <si>
    <t>Teebird3</t>
  </si>
  <si>
    <t>Innfuse Eagle</t>
  </si>
  <si>
    <t>Hawkeye</t>
  </si>
  <si>
    <t>Viking</t>
  </si>
  <si>
    <t>Wedge</t>
  </si>
  <si>
    <t>Whale</t>
  </si>
  <si>
    <t>Jay</t>
  </si>
  <si>
    <t>Wombat3</t>
  </si>
  <si>
    <t>Invictus</t>
  </si>
  <si>
    <t>VRoc</t>
  </si>
  <si>
    <t>Wolf</t>
  </si>
  <si>
    <t>Xero</t>
  </si>
  <si>
    <t>Lion</t>
  </si>
  <si>
    <t>DX Glow</t>
  </si>
  <si>
    <t>Innfuse Lion</t>
  </si>
  <si>
    <t>Mystere</t>
  </si>
  <si>
    <t>Rat</t>
  </si>
  <si>
    <t>Pro</t>
  </si>
  <si>
    <t>Rollo</t>
  </si>
  <si>
    <t>Savant</t>
  </si>
  <si>
    <t>JK Aviar</t>
  </si>
  <si>
    <t>KC Animal</t>
  </si>
  <si>
    <t>KC Aviar</t>
  </si>
  <si>
    <t>KC Roc</t>
  </si>
  <si>
    <t>KC Pro Lion</t>
  </si>
  <si>
    <t>Toro</t>
  </si>
  <si>
    <t>TL3</t>
  </si>
  <si>
    <t>YETI Aviar</t>
  </si>
  <si>
    <t>Vulcan</t>
  </si>
  <si>
    <t>R-Pro</t>
  </si>
  <si>
    <t>Xcaliber</t>
  </si>
  <si>
    <t>Hydra</t>
  </si>
  <si>
    <t>Pig</t>
  </si>
  <si>
    <t>BOTTOM STAMP</t>
  </si>
  <si>
    <t>DX Aviar</t>
  </si>
  <si>
    <t>DX Roc</t>
  </si>
  <si>
    <t>Wahoo</t>
  </si>
  <si>
    <t>STAR Boss</t>
  </si>
  <si>
    <t>STAR Destroyer</t>
  </si>
  <si>
    <t>STAR Roc3</t>
  </si>
  <si>
    <t>XT</t>
  </si>
  <si>
    <t>STAR Wraith</t>
  </si>
  <si>
    <t>Gstar</t>
  </si>
  <si>
    <t>Bullfrog</t>
  </si>
  <si>
    <t>Aviar Driver BB</t>
  </si>
  <si>
    <t>Rhyno-X</t>
  </si>
  <si>
    <t>Overmold</t>
  </si>
  <si>
    <t>STAR Avatar</t>
  </si>
  <si>
    <t>Dominator</t>
  </si>
  <si>
    <t>STAR Atlas</t>
  </si>
  <si>
    <t>XT Atlas</t>
  </si>
  <si>
    <t>XT Nova</t>
  </si>
  <si>
    <t>XT Avatar</t>
  </si>
  <si>
    <t>Champion</t>
  </si>
  <si>
    <t>Banshee</t>
  </si>
  <si>
    <t>Firestorm</t>
  </si>
  <si>
    <t>Valkryie</t>
  </si>
  <si>
    <t>Groove</t>
  </si>
  <si>
    <t>Halo Star $14.50</t>
  </si>
  <si>
    <t>150 Class</t>
  </si>
  <si>
    <t>165-169</t>
  </si>
  <si>
    <t>170-72</t>
  </si>
  <si>
    <t>173-75</t>
  </si>
  <si>
    <t>176+</t>
  </si>
  <si>
    <t>Krait</t>
  </si>
  <si>
    <t>Leopard 3</t>
  </si>
  <si>
    <t>Manta</t>
  </si>
  <si>
    <t>Monarch</t>
  </si>
  <si>
    <t>Panther</t>
  </si>
  <si>
    <t>DX REC.</t>
  </si>
  <si>
    <t>130-59</t>
  </si>
  <si>
    <t>170-79</t>
  </si>
  <si>
    <t>180-89</t>
  </si>
  <si>
    <t>190-20</t>
  </si>
  <si>
    <t>Condor</t>
  </si>
  <si>
    <t>Zephyr</t>
  </si>
  <si>
    <t xml:space="preserve">     </t>
  </si>
  <si>
    <t>BEGINNER SET</t>
  </si>
  <si>
    <t>Shark3</t>
  </si>
  <si>
    <t>DX   (Set of 3 discs)</t>
  </si>
  <si>
    <t>INNOVA RECREATION</t>
  </si>
  <si>
    <t>COLOR PREFERENCE</t>
  </si>
  <si>
    <t>Kahuna - Dude</t>
  </si>
  <si>
    <t>Kahuna - Tiki</t>
  </si>
  <si>
    <t>Kahuna - Innfuse Full Color</t>
  </si>
  <si>
    <t>Makani</t>
  </si>
  <si>
    <t xml:space="preserve"> </t>
  </si>
  <si>
    <t>Pulsar</t>
  </si>
  <si>
    <t>Adventure Bag ( Black / Gray / Blue)</t>
  </si>
  <si>
    <t>Park&amp;Fly Stool ( Black &amp; Blue)</t>
  </si>
  <si>
    <t>Starter Bag ( Black / Gray / Blue / Camo)</t>
  </si>
  <si>
    <t>XCaliber</t>
  </si>
  <si>
    <t>Discover BackPack ( Black / Red / Blue / Camo)</t>
  </si>
  <si>
    <t>Standard Bag ( Black / Blue / Red / Camo)</t>
  </si>
  <si>
    <t>Blizzard Champion</t>
  </si>
  <si>
    <t>130-139</t>
  </si>
  <si>
    <t>140-149</t>
  </si>
  <si>
    <t>150-159</t>
  </si>
  <si>
    <t>160-169</t>
  </si>
  <si>
    <t>170-175</t>
  </si>
  <si>
    <t>Excursion BackPack (Black / Blue / Gray)</t>
  </si>
  <si>
    <t>MINI DISCatcher Game</t>
  </si>
  <si>
    <t>Desktop DISCatcher</t>
  </si>
  <si>
    <t>DISCatcher Traveler</t>
  </si>
  <si>
    <t>DISCatcher Sport 24</t>
  </si>
  <si>
    <t>EZ Basket</t>
  </si>
  <si>
    <t>Innvision Star</t>
  </si>
  <si>
    <t>Metal Flake</t>
  </si>
  <si>
    <t>Nexus</t>
  </si>
  <si>
    <t>Halo Aviar</t>
  </si>
  <si>
    <t>Halo Whale</t>
  </si>
  <si>
    <t>DISCRAFT</t>
  </si>
  <si>
    <t>ESP</t>
  </si>
  <si>
    <t>170-74</t>
  </si>
  <si>
    <t>175+</t>
  </si>
  <si>
    <t>ELITE Z</t>
  </si>
  <si>
    <t>Avenger SS</t>
  </si>
  <si>
    <t>Archer</t>
  </si>
  <si>
    <t>Buzzz</t>
  </si>
  <si>
    <t>Buzzz SS</t>
  </si>
  <si>
    <t>Buzzz OS</t>
  </si>
  <si>
    <t>Comet</t>
  </si>
  <si>
    <t>Crank</t>
  </si>
  <si>
    <t>Crush</t>
  </si>
  <si>
    <t>Force</t>
  </si>
  <si>
    <t>Crank SS</t>
  </si>
  <si>
    <t>Flick</t>
  </si>
  <si>
    <t>Heat</t>
  </si>
  <si>
    <t>Meteor</t>
  </si>
  <si>
    <t>Glide</t>
  </si>
  <si>
    <t>Nuke</t>
  </si>
  <si>
    <t>Nuke SS</t>
  </si>
  <si>
    <t>Machete</t>
  </si>
  <si>
    <t>Nuke OS</t>
  </si>
  <si>
    <t>Mantis</t>
  </si>
  <si>
    <t>Punisher</t>
  </si>
  <si>
    <t>Raptor</t>
  </si>
  <si>
    <t>Sol</t>
  </si>
  <si>
    <t>Thrasher</t>
  </si>
  <si>
    <t>Undertaker</t>
  </si>
  <si>
    <t>Predator</t>
  </si>
  <si>
    <t>Venom (First Run)</t>
  </si>
  <si>
    <t>Venom</t>
  </si>
  <si>
    <t>Vulture</t>
  </si>
  <si>
    <t>Scorch</t>
  </si>
  <si>
    <t>Stalker</t>
  </si>
  <si>
    <t>Sting</t>
  </si>
  <si>
    <t>Zone</t>
  </si>
  <si>
    <t>Surge</t>
  </si>
  <si>
    <t>Surge SS</t>
  </si>
  <si>
    <t>TITANIUM</t>
  </si>
  <si>
    <t>Tracker</t>
  </si>
  <si>
    <t xml:space="preserve">Buzzz SS </t>
  </si>
  <si>
    <t>Challenger</t>
  </si>
  <si>
    <t>Wasp</t>
  </si>
  <si>
    <t>Zombee</t>
  </si>
  <si>
    <t>Roach</t>
  </si>
  <si>
    <t xml:space="preserve">Zone OS </t>
  </si>
  <si>
    <t>BIG Z</t>
  </si>
  <si>
    <t>ELITE X</t>
  </si>
  <si>
    <t>Drone</t>
  </si>
  <si>
    <t xml:space="preserve">Luna </t>
  </si>
  <si>
    <t>Stratus</t>
  </si>
  <si>
    <t>Putter Line</t>
  </si>
  <si>
    <t>Soft Banger "Gt"</t>
  </si>
  <si>
    <t>Soft Challenger</t>
  </si>
  <si>
    <t>Soft Focus</t>
  </si>
  <si>
    <t>Soft Magnet</t>
  </si>
  <si>
    <t>Soft Ringer "Gt"</t>
  </si>
  <si>
    <t>Soft Ringer</t>
  </si>
  <si>
    <t>Soft Roach</t>
  </si>
  <si>
    <t>Soft Zone</t>
  </si>
  <si>
    <t>Banger "Gt"</t>
  </si>
  <si>
    <t>Z Lite</t>
  </si>
  <si>
    <t>145-150</t>
  </si>
  <si>
    <t>160-66</t>
  </si>
  <si>
    <t>Challenger OS</t>
  </si>
  <si>
    <t>Challenger SS</t>
  </si>
  <si>
    <t>Focus</t>
  </si>
  <si>
    <t>Magnet</t>
  </si>
  <si>
    <t>Ringer</t>
  </si>
  <si>
    <t>Zone OS</t>
  </si>
  <si>
    <t>Soft Zone OS</t>
  </si>
  <si>
    <t>ESP FLX</t>
  </si>
  <si>
    <t>JAWBREAKER</t>
  </si>
  <si>
    <t>170-76</t>
  </si>
  <si>
    <t>Banger GT</t>
  </si>
  <si>
    <t xml:space="preserve">Zone </t>
  </si>
  <si>
    <t xml:space="preserve">McBeth / Paige Pierce / Brodie </t>
  </si>
  <si>
    <t>DISCRAFT  ULTRA-STAR</t>
  </si>
  <si>
    <t>ESP Athena (First Run)</t>
  </si>
  <si>
    <t>Soft: Blue</t>
  </si>
  <si>
    <t xml:space="preserve">Big Z Athena </t>
  </si>
  <si>
    <t>Soft: Pink</t>
  </si>
  <si>
    <t>ESP Anax</t>
  </si>
  <si>
    <t>Soft: White</t>
  </si>
  <si>
    <t>Big Z Anax</t>
  </si>
  <si>
    <t>Standard Color: BLACK</t>
  </si>
  <si>
    <t>Bro-D Roach Swirl</t>
  </si>
  <si>
    <t>Standard Color: GREEN</t>
  </si>
  <si>
    <t>Jawbreaker Luna</t>
  </si>
  <si>
    <t>Standard Color: COBALT BLUE</t>
  </si>
  <si>
    <t>Big Z Luna</t>
  </si>
  <si>
    <t>Standard Color: ORANGE</t>
  </si>
  <si>
    <t>ESP Malta</t>
  </si>
  <si>
    <t>Standard Color: PINK</t>
  </si>
  <si>
    <t>Big Z Malta</t>
  </si>
  <si>
    <t>Standard Color: RED</t>
  </si>
  <si>
    <t>Paige Pierce Fierce</t>
  </si>
  <si>
    <t>Standard Color: ROYAL BLUE</t>
  </si>
  <si>
    <t xml:space="preserve">Paige Pierce Passion </t>
  </si>
  <si>
    <t>Standard Color: WHITE</t>
  </si>
  <si>
    <t>ESP Zeus</t>
  </si>
  <si>
    <t>Standard Color: YELLOW</t>
  </si>
  <si>
    <t>Big Z Zeus</t>
  </si>
  <si>
    <t>Standard Color: Pearl Purple</t>
  </si>
  <si>
    <t>ESP Hades</t>
  </si>
  <si>
    <t>CHAMELEON UV</t>
  </si>
  <si>
    <t>Big Z Hades</t>
  </si>
  <si>
    <t>NITE GLOW</t>
  </si>
  <si>
    <t>Bro-D Get Freaky Zone</t>
  </si>
  <si>
    <t>SPARKLE BLUE</t>
  </si>
  <si>
    <t>SuperColor: EAGLE</t>
  </si>
  <si>
    <t>Z FLY DYE</t>
  </si>
  <si>
    <t>170-174</t>
  </si>
  <si>
    <t>SuperColor: GOOD LIVIN' - Van</t>
  </si>
  <si>
    <t>SuperColor: ORB</t>
  </si>
  <si>
    <t>SuperColor: PARADISE - Sun</t>
  </si>
  <si>
    <t>SuperColor: STARSCAPE</t>
  </si>
  <si>
    <t>SuperColor: TIKI MASTER</t>
  </si>
  <si>
    <t>SuperColor: USA ULTIMATE</t>
  </si>
  <si>
    <t>Starter Set (Set of 3 discs)</t>
  </si>
  <si>
    <t>2023 Tour Series Bottom Stamp - $13</t>
  </si>
  <si>
    <t>Esp Swirl Buzzz - Chris Dickerson</t>
  </si>
  <si>
    <t>Esp Swirl Force - Corey Ellis</t>
  </si>
  <si>
    <t>Esp Swirl Luna - Paul McBeth</t>
  </si>
  <si>
    <t>Esp Swirl Nuke - Ezra Aderhold</t>
  </si>
  <si>
    <t>Esp Swirl Raptor - Aaron Gossage</t>
  </si>
  <si>
    <t>Esp Swirl Scorch - Valerie Mandujano</t>
  </si>
  <si>
    <t>Esp Swirl Thrasher - Missy Gannon</t>
  </si>
  <si>
    <t>Esp Swirl Venom - Anthony Barrela</t>
  </si>
  <si>
    <t>Esp Swirl Vulture - Holyn Handley</t>
  </si>
  <si>
    <t>Esp Swirl Zone - Adam Hammes</t>
  </si>
  <si>
    <t>LATITUDE 64</t>
  </si>
  <si>
    <t>GOLD</t>
  </si>
  <si>
    <t>177+</t>
  </si>
  <si>
    <t>OPTO AIR</t>
  </si>
  <si>
    <t>145-65</t>
  </si>
  <si>
    <t>OPTO</t>
  </si>
  <si>
    <t>Ballista</t>
  </si>
  <si>
    <t>Anchor</t>
  </si>
  <si>
    <t>Ballista Pro</t>
  </si>
  <si>
    <t xml:space="preserve">Ballista Pro </t>
  </si>
  <si>
    <t xml:space="preserve">Bolt </t>
  </si>
  <si>
    <t>Bolt</t>
  </si>
  <si>
    <t>Claymore</t>
  </si>
  <si>
    <t>Compass</t>
  </si>
  <si>
    <t>Culverin</t>
  </si>
  <si>
    <t>Caltrop</t>
  </si>
  <si>
    <t>Core</t>
  </si>
  <si>
    <t>Explorer</t>
  </si>
  <si>
    <t>Core BURST</t>
  </si>
  <si>
    <t>Fury</t>
  </si>
  <si>
    <t>Pure</t>
  </si>
  <si>
    <t>Cutlass</t>
  </si>
  <si>
    <t>River</t>
  </si>
  <si>
    <t>Saint</t>
  </si>
  <si>
    <t>Flow</t>
  </si>
  <si>
    <t>Diamond 170+ Carat</t>
  </si>
  <si>
    <t xml:space="preserve">ZERO LINE </t>
  </si>
  <si>
    <t>Fuse</t>
  </si>
  <si>
    <t>Caltrop Hard</t>
  </si>
  <si>
    <t>Falchion</t>
  </si>
  <si>
    <t>Gauntlet</t>
  </si>
  <si>
    <t>Caltrop Medium</t>
  </si>
  <si>
    <t>Halo</t>
  </si>
  <si>
    <t>Caltrop Soft</t>
  </si>
  <si>
    <t>Havoc</t>
  </si>
  <si>
    <t>Caltrop MegaSoft</t>
  </si>
  <si>
    <t>Havoc BURST</t>
  </si>
  <si>
    <t>Dagger Hard</t>
  </si>
  <si>
    <t>Gladiator</t>
  </si>
  <si>
    <t>Mace</t>
  </si>
  <si>
    <t>Dagger Hard BURST</t>
  </si>
  <si>
    <t>Maul</t>
  </si>
  <si>
    <t>Dagger Medium</t>
  </si>
  <si>
    <t>Missilen  (HEX)</t>
  </si>
  <si>
    <t>Dagger Medium BURST</t>
  </si>
  <si>
    <t>Knight</t>
  </si>
  <si>
    <t>Dagger Soft</t>
  </si>
  <si>
    <t>Pure BURST</t>
  </si>
  <si>
    <t>Keystone Medium</t>
  </si>
  <si>
    <t>Keystone Hard</t>
  </si>
  <si>
    <t>Musket</t>
  </si>
  <si>
    <t>Gauntlet Hard</t>
  </si>
  <si>
    <t>Saint BURST</t>
  </si>
  <si>
    <t>Gauntlet Medium</t>
  </si>
  <si>
    <t>Pioneer</t>
  </si>
  <si>
    <t>Saint Pro</t>
  </si>
  <si>
    <t>Gauntlet Soft</t>
  </si>
  <si>
    <t>Recoil</t>
  </si>
  <si>
    <t>Scythe</t>
  </si>
  <si>
    <t>Macana Hard</t>
  </si>
  <si>
    <t>Stiletto</t>
  </si>
  <si>
    <t>Macana Medium</t>
  </si>
  <si>
    <t>River Pro</t>
  </si>
  <si>
    <t>Stiletto BURST</t>
  </si>
  <si>
    <t>Macana Soft</t>
  </si>
  <si>
    <t>Striker BURST</t>
  </si>
  <si>
    <t>Mace Hard</t>
  </si>
  <si>
    <t>XXX</t>
  </si>
  <si>
    <t>Mercy Hard</t>
  </si>
  <si>
    <t>XXX BURST</t>
  </si>
  <si>
    <t>Mercy Hard BURST</t>
  </si>
  <si>
    <t>Spark</t>
  </si>
  <si>
    <t>Mercy Medium BURST</t>
  </si>
  <si>
    <t>RETRO</t>
  </si>
  <si>
    <t>170+</t>
  </si>
  <si>
    <t>Striker</t>
  </si>
  <si>
    <t>Keystone</t>
  </si>
  <si>
    <t>Mercy Soft</t>
  </si>
  <si>
    <t>Pure Hard</t>
  </si>
  <si>
    <t>Pure Hard BURST</t>
  </si>
  <si>
    <t>Dagger Burst</t>
  </si>
  <si>
    <t>Pure Medium</t>
  </si>
  <si>
    <t>Pure Medium BURST</t>
  </si>
  <si>
    <t>EASY TO USE</t>
  </si>
  <si>
    <t>130-45</t>
  </si>
  <si>
    <t>Pure Soft</t>
  </si>
  <si>
    <t>Retro Burst Diamond</t>
  </si>
  <si>
    <t>Diamond Burst</t>
  </si>
  <si>
    <t>150-159g</t>
  </si>
  <si>
    <t>Pure Soft BURST</t>
  </si>
  <si>
    <t>Gold Diamond</t>
  </si>
  <si>
    <t>Fuse Burst</t>
  </si>
  <si>
    <t>Sinus Hard</t>
  </si>
  <si>
    <t>Gold BURST Diamond</t>
  </si>
  <si>
    <t>River Burst</t>
  </si>
  <si>
    <t>Sinus Medium</t>
  </si>
  <si>
    <t>Gold Jade</t>
  </si>
  <si>
    <t>Sinus Soft</t>
  </si>
  <si>
    <t>Moonshine Diamond</t>
  </si>
  <si>
    <t>Spike Hard</t>
  </si>
  <si>
    <t>Opto Diamond</t>
  </si>
  <si>
    <t>Orbit</t>
  </si>
  <si>
    <t>Spike Hard BURST</t>
  </si>
  <si>
    <t>Opto AIR Diamond</t>
  </si>
  <si>
    <t>Ice Ballista (170-176g)</t>
  </si>
  <si>
    <t>Spike Medium</t>
  </si>
  <si>
    <t>Opto AIR Jade</t>
  </si>
  <si>
    <t>Ice Jade (154-159g)</t>
  </si>
  <si>
    <t>Spike Medium BURST</t>
  </si>
  <si>
    <t>Opto Jade</t>
  </si>
  <si>
    <t>Ice Diamond (160-164g)</t>
  </si>
  <si>
    <t>Spike Soft</t>
  </si>
  <si>
    <t>Opto Pearl</t>
  </si>
  <si>
    <t>Spike Soft BURST</t>
  </si>
  <si>
    <t>Retro Burst Ruby</t>
  </si>
  <si>
    <t>Royal Sense Line</t>
  </si>
  <si>
    <t>Eco Line Pure</t>
  </si>
  <si>
    <t>Zero Medium Ruby</t>
  </si>
  <si>
    <t>Faith</t>
  </si>
  <si>
    <t>Zero Soft Ruby</t>
  </si>
  <si>
    <t>Hope(First Run)</t>
  </si>
  <si>
    <t>Gold Sapphire</t>
  </si>
  <si>
    <t>Opto MyDye</t>
  </si>
  <si>
    <t>Opto AIR Sapphire</t>
  </si>
  <si>
    <t>Royal Grand Line</t>
  </si>
  <si>
    <t>Ballista Pro (173-176)</t>
  </si>
  <si>
    <t>Opto Sapphire</t>
  </si>
  <si>
    <t>Brave</t>
  </si>
  <si>
    <t>Sapphire (155-165)</t>
  </si>
  <si>
    <t>Hope</t>
  </si>
  <si>
    <t>Grace</t>
  </si>
  <si>
    <t>Rive</t>
  </si>
  <si>
    <t>Trust</t>
  </si>
  <si>
    <t>WESTSIDE</t>
  </si>
  <si>
    <t>BT / Origio</t>
  </si>
  <si>
    <t>VIP</t>
  </si>
  <si>
    <t>Crown Hard</t>
  </si>
  <si>
    <t>Ahti</t>
  </si>
  <si>
    <t>Crown Medium</t>
  </si>
  <si>
    <t>Adder</t>
  </si>
  <si>
    <t>TOURNAMENT</t>
  </si>
  <si>
    <t>Crown Soft</t>
  </si>
  <si>
    <t xml:space="preserve">Anvil </t>
  </si>
  <si>
    <t>Harp Hard</t>
  </si>
  <si>
    <t>Bear</t>
  </si>
  <si>
    <t>Bard</t>
  </si>
  <si>
    <t>Harp Hard BURST</t>
  </si>
  <si>
    <t>Boatman</t>
  </si>
  <si>
    <t>Harp Medium</t>
  </si>
  <si>
    <t>Catapult</t>
  </si>
  <si>
    <t>Harp Medium BURST</t>
  </si>
  <si>
    <t>Destiny BURST</t>
  </si>
  <si>
    <t>Harp Soft Burst</t>
  </si>
  <si>
    <t>Crown</t>
  </si>
  <si>
    <t>Fortress</t>
  </si>
  <si>
    <t>Origio Burst Harp</t>
  </si>
  <si>
    <t>Destiny</t>
  </si>
  <si>
    <t>Gatekeeper</t>
  </si>
  <si>
    <t>Maiden Origio Burst</t>
  </si>
  <si>
    <t>Harp</t>
  </si>
  <si>
    <t>Maiden Soft</t>
  </si>
  <si>
    <t>Harp BURST</t>
  </si>
  <si>
    <t>Maiden Medium</t>
  </si>
  <si>
    <t>Giant</t>
  </si>
  <si>
    <t>Hatchet</t>
  </si>
  <si>
    <t>Maiden Hard</t>
  </si>
  <si>
    <t>King</t>
  </si>
  <si>
    <t>Shield Hard</t>
  </si>
  <si>
    <t>King BURST</t>
  </si>
  <si>
    <t>Shield Hard BURST</t>
  </si>
  <si>
    <t>Longbowman</t>
  </si>
  <si>
    <t>Shield Medium</t>
  </si>
  <si>
    <t>Northman</t>
  </si>
  <si>
    <t>Shield Medium BURST</t>
  </si>
  <si>
    <t>Maiden</t>
  </si>
  <si>
    <t>Queen</t>
  </si>
  <si>
    <t>Shield Soft</t>
  </si>
  <si>
    <t>Sampo</t>
  </si>
  <si>
    <t>Shield Soft BURST</t>
  </si>
  <si>
    <t>Pine</t>
  </si>
  <si>
    <t>Shield</t>
  </si>
  <si>
    <t>Swan 1 Reborn Hard</t>
  </si>
  <si>
    <t>Sorcerer</t>
  </si>
  <si>
    <t>Swan 1 Reb. Hard BURST</t>
  </si>
  <si>
    <t>Sorcerer BURST</t>
  </si>
  <si>
    <t>Swan 1 Reborn Medium</t>
  </si>
  <si>
    <t>Seer</t>
  </si>
  <si>
    <t>Sling</t>
  </si>
  <si>
    <t>Swan 1 Reb. Med. BURST</t>
  </si>
  <si>
    <t>Stag</t>
  </si>
  <si>
    <t>Swan 1 Reborn Soft</t>
  </si>
  <si>
    <t>Sword</t>
  </si>
  <si>
    <t>Swan 1 Reb. Soft BURST</t>
  </si>
  <si>
    <t>Sword BURST</t>
  </si>
  <si>
    <t>Swan 2 Hard</t>
  </si>
  <si>
    <t>Swan 2 Hard BURST</t>
  </si>
  <si>
    <t>Tursas</t>
  </si>
  <si>
    <t>Swan 2 Medium</t>
  </si>
  <si>
    <t>Tursas BURST</t>
  </si>
  <si>
    <t>Swan 2 Medium BURST</t>
  </si>
  <si>
    <t>Underworld</t>
  </si>
  <si>
    <t>Swan 2 Soft</t>
  </si>
  <si>
    <t>War Horse</t>
  </si>
  <si>
    <t>Warship</t>
  </si>
  <si>
    <t>Swan 2 Origio</t>
  </si>
  <si>
    <t>World</t>
  </si>
  <si>
    <t>Underworld Origio Burst</t>
  </si>
  <si>
    <t>King Origio Burst</t>
  </si>
  <si>
    <t>MOONSHINE</t>
  </si>
  <si>
    <t>Queen Origio Burst</t>
  </si>
  <si>
    <t>Harp - Sockibomb ($15)</t>
  </si>
  <si>
    <t>Hatchet Origio Burst</t>
  </si>
  <si>
    <t>MyDye</t>
  </si>
  <si>
    <t xml:space="preserve">Sword  </t>
  </si>
  <si>
    <t>Sword Origio Burst</t>
  </si>
  <si>
    <t>VIP AIR</t>
  </si>
  <si>
    <t>140-60</t>
  </si>
  <si>
    <t xml:space="preserve">Tursas </t>
  </si>
  <si>
    <t>DYNAMIC DISCS</t>
  </si>
  <si>
    <t>CLASSIC</t>
  </si>
  <si>
    <t>Deputy Blend</t>
  </si>
  <si>
    <t>LUCID</t>
  </si>
  <si>
    <t>Deputy Blend BURST</t>
  </si>
  <si>
    <t>Bounty</t>
  </si>
  <si>
    <t>FUZION</t>
  </si>
  <si>
    <t>Deputy Soft BURST</t>
  </si>
  <si>
    <t>Captain</t>
  </si>
  <si>
    <t>Captain BURST</t>
  </si>
  <si>
    <t>Classic Hard Deputy</t>
  </si>
  <si>
    <t>Convict</t>
  </si>
  <si>
    <t>Defender</t>
  </si>
  <si>
    <t>Classic Burst Deputy</t>
  </si>
  <si>
    <t>EMAC Truth</t>
  </si>
  <si>
    <t>Judge</t>
  </si>
  <si>
    <t>Enforcer</t>
  </si>
  <si>
    <t>Judge BURST</t>
  </si>
  <si>
    <t>Escape</t>
  </si>
  <si>
    <t>Judge Blend</t>
  </si>
  <si>
    <t>Escape BURST</t>
  </si>
  <si>
    <t>Judge Blend BURST</t>
  </si>
  <si>
    <t>Evader</t>
  </si>
  <si>
    <t>Felon</t>
  </si>
  <si>
    <t>Judge Soft</t>
  </si>
  <si>
    <t>Evidence</t>
  </si>
  <si>
    <t>Freedom</t>
  </si>
  <si>
    <t>Judge Soft BURST</t>
  </si>
  <si>
    <t xml:space="preserve">Getaway </t>
  </si>
  <si>
    <t>Marshal Blend</t>
  </si>
  <si>
    <t>Getaway</t>
  </si>
  <si>
    <t>Warden</t>
  </si>
  <si>
    <t>Warden BURST</t>
  </si>
  <si>
    <t>Justice</t>
  </si>
  <si>
    <t>Renegade</t>
  </si>
  <si>
    <t>Warden Blend</t>
  </si>
  <si>
    <t>Maverick</t>
  </si>
  <si>
    <t>Raider</t>
  </si>
  <si>
    <t>Warden Blend BURST</t>
  </si>
  <si>
    <t>Raider (Bottom Stamped)</t>
  </si>
  <si>
    <t>Warden Soft</t>
  </si>
  <si>
    <t>Sergeant</t>
  </si>
  <si>
    <t>Sheriff</t>
  </si>
  <si>
    <t>Warden Soft BURST</t>
  </si>
  <si>
    <t>EMAC Judge</t>
  </si>
  <si>
    <t>Trespass</t>
  </si>
  <si>
    <t>EMAC Judge Blend</t>
  </si>
  <si>
    <t>Truth</t>
  </si>
  <si>
    <t xml:space="preserve">Vandal </t>
  </si>
  <si>
    <t>Classic Guard</t>
  </si>
  <si>
    <t>Verdict</t>
  </si>
  <si>
    <t>Classic Soft Guard</t>
  </si>
  <si>
    <t>Witness</t>
  </si>
  <si>
    <t>Vandal</t>
  </si>
  <si>
    <t>LUCID AIR</t>
  </si>
  <si>
    <t>BIOFUZION</t>
  </si>
  <si>
    <t>170-77+</t>
  </si>
  <si>
    <t>Breakout</t>
  </si>
  <si>
    <t xml:space="preserve">MOONSHINE </t>
  </si>
  <si>
    <t>Deputy</t>
  </si>
  <si>
    <t xml:space="preserve">PRIME </t>
  </si>
  <si>
    <t>Deputy BURST</t>
  </si>
  <si>
    <t>Trooper</t>
  </si>
  <si>
    <t>Bounty BURST</t>
  </si>
  <si>
    <t xml:space="preserve">Soldier Duffel Cooler </t>
  </si>
  <si>
    <t>Breakout BURST</t>
  </si>
  <si>
    <t xml:space="preserve">Evader </t>
  </si>
  <si>
    <t>Cadet Backpack</t>
  </si>
  <si>
    <t>Cadet Shoulder Bag</t>
  </si>
  <si>
    <t>Starter Sets</t>
  </si>
  <si>
    <t>Sniper Backpack</t>
  </si>
  <si>
    <t>Prime Burst Set</t>
  </si>
  <si>
    <t>Paratrooper Backpack</t>
  </si>
  <si>
    <t>Commander Backpack</t>
  </si>
  <si>
    <t>Ranger Backpack</t>
  </si>
  <si>
    <t>Combat Ranger Backpack</t>
  </si>
  <si>
    <t>EMAC Judge Burst</t>
  </si>
  <si>
    <t>Commander Cooler Backpack</t>
  </si>
  <si>
    <t>Trespass Burst</t>
  </si>
  <si>
    <t>Combat Commander</t>
  </si>
  <si>
    <t>Vandal Burst</t>
  </si>
  <si>
    <t>Soldier Duffel</t>
  </si>
  <si>
    <t>Escape Burst</t>
  </si>
  <si>
    <t>Sniper Messenger</t>
  </si>
  <si>
    <t>Putter Pouch</t>
  </si>
  <si>
    <t xml:space="preserve"> Sockibomb Series</t>
  </si>
  <si>
    <t>Harp (Glimmer)</t>
  </si>
  <si>
    <t xml:space="preserve">Raider  </t>
  </si>
  <si>
    <t>Dagger</t>
  </si>
  <si>
    <t>DISCMANIA</t>
  </si>
  <si>
    <t>D-LINE</t>
  </si>
  <si>
    <t>77+</t>
  </si>
  <si>
    <t>C-LINE</t>
  </si>
  <si>
    <t>P1 (Flex 2)</t>
  </si>
  <si>
    <t>CD1</t>
  </si>
  <si>
    <t>P2 (Flex 1)</t>
  </si>
  <si>
    <t>DD3</t>
  </si>
  <si>
    <t>P2 (Flex 2)</t>
  </si>
  <si>
    <t>FD</t>
  </si>
  <si>
    <t>FD1</t>
  </si>
  <si>
    <t>Evolution Exo</t>
  </si>
  <si>
    <t>170-176</t>
  </si>
  <si>
    <t>MD1</t>
  </si>
  <si>
    <t>Link (Hard)</t>
  </si>
  <si>
    <t>MD3</t>
  </si>
  <si>
    <t>Link (Soft)</t>
  </si>
  <si>
    <t>PD</t>
  </si>
  <si>
    <t>Logic(Soft)</t>
  </si>
  <si>
    <t>Logic(Hard)</t>
  </si>
  <si>
    <t>S-LINE</t>
  </si>
  <si>
    <t>Method (Hard)</t>
  </si>
  <si>
    <t>DD1</t>
  </si>
  <si>
    <t>Tactic (Hard)</t>
  </si>
  <si>
    <t>Tactic (Soft)</t>
  </si>
  <si>
    <t>MD5</t>
  </si>
  <si>
    <t>Evolution Neo</t>
  </si>
  <si>
    <t>TD</t>
  </si>
  <si>
    <t>Enigma</t>
  </si>
  <si>
    <t>P2</t>
  </si>
  <si>
    <t>Instinct</t>
  </si>
  <si>
    <t>Method</t>
  </si>
  <si>
    <t>Essence</t>
  </si>
  <si>
    <t>Active Base Line</t>
  </si>
  <si>
    <t>Origin</t>
  </si>
  <si>
    <t>Genius</t>
  </si>
  <si>
    <t>Splice</t>
  </si>
  <si>
    <t>Magician</t>
  </si>
  <si>
    <t>Mutant</t>
  </si>
  <si>
    <t>Mentor</t>
  </si>
  <si>
    <t>Maestro</t>
  </si>
  <si>
    <t>Sensei</t>
  </si>
  <si>
    <t>Shogun</t>
  </si>
  <si>
    <t>Active Premium Line</t>
  </si>
  <si>
    <t>165-172</t>
  </si>
  <si>
    <t>172-176</t>
  </si>
  <si>
    <t>Rockstar</t>
  </si>
  <si>
    <t>Astronaut</t>
  </si>
  <si>
    <t>Majesty</t>
  </si>
  <si>
    <t>Active Disc Set</t>
  </si>
  <si>
    <t>Soft 3 Disc Set</t>
  </si>
  <si>
    <t>MVP DISC SPORTS</t>
  </si>
  <si>
    <t>NEUTRON</t>
  </si>
  <si>
    <t>PROTON</t>
  </si>
  <si>
    <t>Anode</t>
  </si>
  <si>
    <t>Anode (Soft)</t>
  </si>
  <si>
    <t>Catalyst</t>
  </si>
  <si>
    <t>Atom</t>
  </si>
  <si>
    <t>Deflector</t>
  </si>
  <si>
    <t>Dimension</t>
  </si>
  <si>
    <t>Energy</t>
  </si>
  <si>
    <t>Inertia</t>
  </si>
  <si>
    <t>Entropy</t>
  </si>
  <si>
    <t>Ion</t>
  </si>
  <si>
    <t>Soft Glitch</t>
  </si>
  <si>
    <t>(140g-154g)</t>
  </si>
  <si>
    <t>Matrix</t>
  </si>
  <si>
    <t>Impulse</t>
  </si>
  <si>
    <t>Octane</t>
  </si>
  <si>
    <t>Photon</t>
  </si>
  <si>
    <t>Relativity</t>
  </si>
  <si>
    <t>Tesla</t>
  </si>
  <si>
    <t>Motion</t>
  </si>
  <si>
    <t>Volt</t>
  </si>
  <si>
    <t>Nitro</t>
  </si>
  <si>
    <t>Wave</t>
  </si>
  <si>
    <t>Ohm</t>
  </si>
  <si>
    <t>PLASMA</t>
  </si>
  <si>
    <t>Orbital</t>
  </si>
  <si>
    <t>Phase</t>
  </si>
  <si>
    <t>Servo</t>
  </si>
  <si>
    <t>Relay</t>
  </si>
  <si>
    <t>Reactor</t>
  </si>
  <si>
    <t>Resistor</t>
  </si>
  <si>
    <t>Signal</t>
  </si>
  <si>
    <t>Nomad</t>
  </si>
  <si>
    <t>Spin</t>
  </si>
  <si>
    <t>Teleport</t>
  </si>
  <si>
    <t>Zenith</t>
  </si>
  <si>
    <t>Uplink (Soft)</t>
  </si>
  <si>
    <t>Uplink</t>
  </si>
  <si>
    <t>FISSION</t>
  </si>
  <si>
    <t>130-49</t>
  </si>
  <si>
    <t>Watt</t>
  </si>
  <si>
    <t>Terra</t>
  </si>
  <si>
    <t>Cosmic Neutron</t>
  </si>
  <si>
    <t>Electron</t>
  </si>
  <si>
    <t>ECLIPSE GLOW</t>
  </si>
  <si>
    <t>Anode (Firm)</t>
  </si>
  <si>
    <t>Atom (Firm)</t>
  </si>
  <si>
    <t>Atom (Soft)</t>
  </si>
  <si>
    <t>MVP DISCS</t>
  </si>
  <si>
    <t>Cell - Starter</t>
  </si>
  <si>
    <t>Nomad (Soft)</t>
  </si>
  <si>
    <t>Beaker - Competition</t>
  </si>
  <si>
    <t>Nucleus - Tournament</t>
  </si>
  <si>
    <t>Nomad (Firm)</t>
  </si>
  <si>
    <t>Voyager Backpack</t>
  </si>
  <si>
    <t>Watermelon Voyager</t>
  </si>
  <si>
    <t>Ion (Firm)</t>
  </si>
  <si>
    <t>Shuttle Bag</t>
  </si>
  <si>
    <t>Ion (Soft)</t>
  </si>
  <si>
    <t>R2 Recycled</t>
  </si>
  <si>
    <t>Cosmic Electron</t>
  </si>
  <si>
    <t>Special Edition</t>
  </si>
  <si>
    <t>Fission Reactor ($14.00)</t>
  </si>
  <si>
    <t>Fission Octane ($14.00)</t>
  </si>
  <si>
    <t>Neutron Terra ($12.00)</t>
  </si>
  <si>
    <t>Plasma Zenith ($14.00)</t>
  </si>
  <si>
    <t>AXIOM DISCS</t>
  </si>
  <si>
    <t>Crave</t>
  </si>
  <si>
    <t>Envy</t>
  </si>
  <si>
    <t>Defy</t>
  </si>
  <si>
    <t>Fireball</t>
  </si>
  <si>
    <t>Delirium</t>
  </si>
  <si>
    <t>Insanity</t>
  </si>
  <si>
    <t>Mayhem</t>
  </si>
  <si>
    <t>Envy (Soft)</t>
  </si>
  <si>
    <t>Prism Pyro</t>
  </si>
  <si>
    <t>Excite</t>
  </si>
  <si>
    <t>Vanish</t>
  </si>
  <si>
    <t>Virus</t>
  </si>
  <si>
    <t>Hex</t>
  </si>
  <si>
    <t>Wrath</t>
  </si>
  <si>
    <t>Plasma</t>
  </si>
  <si>
    <t>Paradox</t>
  </si>
  <si>
    <t>Panic</t>
  </si>
  <si>
    <t>Proxy</t>
  </si>
  <si>
    <t>Proxy (Soft)</t>
  </si>
  <si>
    <t>Rhythm</t>
  </si>
  <si>
    <t>Tantrum</t>
  </si>
  <si>
    <t>Time-Lapse</t>
  </si>
  <si>
    <t>Tenacity</t>
  </si>
  <si>
    <t>Thrill</t>
  </si>
  <si>
    <t>Envy (Firm)</t>
  </si>
  <si>
    <t>Proxy(Soft)</t>
  </si>
  <si>
    <t>Proxy(Firm)</t>
  </si>
  <si>
    <t>Pixel</t>
  </si>
  <si>
    <t>Pixel (Soft)</t>
  </si>
  <si>
    <t>Pixel (Firm)</t>
  </si>
  <si>
    <t>Proxy (Firm)</t>
  </si>
  <si>
    <t xml:space="preserve">Envy  </t>
  </si>
  <si>
    <t>Prism</t>
  </si>
  <si>
    <t>Plasma Envy</t>
  </si>
  <si>
    <t>Neutron Pyro</t>
  </si>
  <si>
    <t>Proton Pyro</t>
  </si>
  <si>
    <t>Total Eclipse Halloween Lizottle Hex  (18.00)</t>
  </si>
  <si>
    <t>Fission Envy (14.00)</t>
  </si>
  <si>
    <t>Total Eclipse Proxy SE (16.50)</t>
  </si>
  <si>
    <t>STREAMLINE DISCS</t>
  </si>
  <si>
    <t>Neutron</t>
  </si>
  <si>
    <t>Ascend</t>
  </si>
  <si>
    <t>Pilot</t>
  </si>
  <si>
    <t>Drift</t>
  </si>
  <si>
    <t>Pilot (Firm)</t>
  </si>
  <si>
    <t>Flare</t>
  </si>
  <si>
    <t xml:space="preserve">Pilot (Soft) </t>
  </si>
  <si>
    <t>Jet</t>
  </si>
  <si>
    <t xml:space="preserve">Stabilizer </t>
  </si>
  <si>
    <t>Lift</t>
  </si>
  <si>
    <t>Stabilizer (Firm)</t>
  </si>
  <si>
    <t>Stabilizer (Soft)</t>
  </si>
  <si>
    <t>Runway</t>
  </si>
  <si>
    <t>Stabilizer</t>
  </si>
  <si>
    <t>Trace</t>
  </si>
  <si>
    <t>Proton Glow</t>
  </si>
  <si>
    <t>Pilot (Soft)</t>
  </si>
  <si>
    <t>Proton</t>
  </si>
  <si>
    <t>Neutron Jet (10.50)</t>
  </si>
  <si>
    <t>Electron Stabilizer (10.50)</t>
  </si>
  <si>
    <t>Electron Stabilizer (Soft)</t>
  </si>
  <si>
    <t>Electron Stabilizer (Firm)</t>
  </si>
  <si>
    <t>Proton Jet (11.25)</t>
  </si>
  <si>
    <t>PRODIGY DISCS</t>
  </si>
  <si>
    <t>300 SERIES</t>
  </si>
  <si>
    <t>300 SOFT SERIES</t>
  </si>
  <si>
    <t>PA1</t>
  </si>
  <si>
    <t>PA2</t>
  </si>
  <si>
    <t>PA3</t>
  </si>
  <si>
    <t>Px-3 (Proto)</t>
  </si>
  <si>
    <t>PA4</t>
  </si>
  <si>
    <t>Px-3 (1st Run)</t>
  </si>
  <si>
    <t>PA5</t>
  </si>
  <si>
    <t>350G</t>
  </si>
  <si>
    <t>A4</t>
  </si>
  <si>
    <t>M2</t>
  </si>
  <si>
    <t>Mx-3</t>
  </si>
  <si>
    <t>M4</t>
  </si>
  <si>
    <t>400G SERIES</t>
  </si>
  <si>
    <t>A3</t>
  </si>
  <si>
    <t>400 SERIES</t>
  </si>
  <si>
    <t>M3</t>
  </si>
  <si>
    <t>A1</t>
  </si>
  <si>
    <t>A2</t>
  </si>
  <si>
    <t>M5</t>
  </si>
  <si>
    <t>D1</t>
  </si>
  <si>
    <t>D2</t>
  </si>
  <si>
    <t>A5</t>
  </si>
  <si>
    <t>D3</t>
  </si>
  <si>
    <t>D3 Max</t>
  </si>
  <si>
    <t>D1 Max</t>
  </si>
  <si>
    <t>D4</t>
  </si>
  <si>
    <t>D6</t>
  </si>
  <si>
    <t>D2 Pro</t>
  </si>
  <si>
    <t>F2</t>
  </si>
  <si>
    <t>D2 Max</t>
  </si>
  <si>
    <t>F1</t>
  </si>
  <si>
    <t>400 AIR SERIES</t>
  </si>
  <si>
    <t>140-150</t>
  </si>
  <si>
    <t>150-160</t>
  </si>
  <si>
    <t>FX-2</t>
  </si>
  <si>
    <t>FX-3</t>
  </si>
  <si>
    <t>F3</t>
  </si>
  <si>
    <t>F4</t>
  </si>
  <si>
    <t>F5</t>
  </si>
  <si>
    <t>F7</t>
  </si>
  <si>
    <t>D5</t>
  </si>
  <si>
    <t>H1 v2</t>
  </si>
  <si>
    <t>H3 v2</t>
  </si>
  <si>
    <t>500 SERIES</t>
  </si>
  <si>
    <t>H4 v2</t>
  </si>
  <si>
    <t>H5</t>
  </si>
  <si>
    <t>M1</t>
  </si>
  <si>
    <t>MX-3</t>
  </si>
  <si>
    <t>H3v2</t>
  </si>
  <si>
    <t>H4v2</t>
  </si>
  <si>
    <t>Falcor</t>
  </si>
  <si>
    <t>Stryder</t>
  </si>
  <si>
    <t>X2</t>
  </si>
  <si>
    <t>X3</t>
  </si>
  <si>
    <t>500 Spectrum Air SERIES</t>
  </si>
  <si>
    <t>150-155</t>
  </si>
  <si>
    <t>155-160</t>
  </si>
  <si>
    <t>X4</t>
  </si>
  <si>
    <t>H3V2</t>
  </si>
  <si>
    <t>X5</t>
  </si>
  <si>
    <t>Distrotion</t>
  </si>
  <si>
    <t>750 SERIES</t>
  </si>
  <si>
    <t>Reverb</t>
  </si>
  <si>
    <t>H2 V2</t>
  </si>
  <si>
    <t>PRODIGY</t>
  </si>
  <si>
    <t>Color Preference</t>
  </si>
  <si>
    <t>BP-1 v3 Backpack</t>
  </si>
  <si>
    <t>ACE LINE</t>
  </si>
  <si>
    <t>BP-2 v3 Backpack</t>
  </si>
  <si>
    <t>P Model US (Base Glow)</t>
  </si>
  <si>
    <t>BP-3 v3 Backpack</t>
  </si>
  <si>
    <t>P Model US (Base)</t>
  </si>
  <si>
    <t>P Model US (Dura)</t>
  </si>
  <si>
    <t>M Model S (Dura)</t>
  </si>
  <si>
    <t>M Model OS (Base)</t>
  </si>
  <si>
    <t>F Model S (Dura)</t>
  </si>
  <si>
    <t>F Model OS (Dura)</t>
  </si>
  <si>
    <t>D Model US (Dura)</t>
  </si>
  <si>
    <t>D Model S (Dura)</t>
  </si>
  <si>
    <t>D Model OS (Dura)</t>
  </si>
  <si>
    <t>40-50</t>
  </si>
  <si>
    <t>60-70</t>
  </si>
  <si>
    <t>Starter Set</t>
  </si>
  <si>
    <t>LEGACY DISCS</t>
  </si>
  <si>
    <t xml:space="preserve">ICON </t>
  </si>
  <si>
    <t xml:space="preserve">PINNACLE </t>
  </si>
  <si>
    <t>Aftermath</t>
  </si>
  <si>
    <t>Cannon</t>
  </si>
  <si>
    <t>Bandit</t>
  </si>
  <si>
    <t>Gauge</t>
  </si>
  <si>
    <t>Clutch</t>
  </si>
  <si>
    <t>Ghost</t>
  </si>
  <si>
    <t>Enemy</t>
  </si>
  <si>
    <t>Nemesis</t>
  </si>
  <si>
    <t>Fighter</t>
  </si>
  <si>
    <t>Outlaw</t>
  </si>
  <si>
    <t>Patriot</t>
  </si>
  <si>
    <t>Phenom</t>
  </si>
  <si>
    <t>Mongoose</t>
  </si>
  <si>
    <t>Rampage</t>
  </si>
  <si>
    <t>Recluse</t>
  </si>
  <si>
    <t>Rival</t>
  </si>
  <si>
    <t>Pursuit</t>
  </si>
  <si>
    <t>Valor</t>
  </si>
  <si>
    <t>Prowler</t>
  </si>
  <si>
    <t>Vengeance</t>
  </si>
  <si>
    <t>Swirly Rampage</t>
  </si>
  <si>
    <t>Honey-Bee Pinnacle</t>
  </si>
  <si>
    <t>Badger</t>
  </si>
  <si>
    <t>Recon</t>
  </si>
  <si>
    <t>Nemisis</t>
  </si>
  <si>
    <t>Gravity</t>
  </si>
  <si>
    <t>Hunter</t>
  </si>
  <si>
    <t>Clozer</t>
  </si>
  <si>
    <t>Ultra-Light</t>
  </si>
  <si>
    <t>130-140</t>
  </si>
  <si>
    <t>150+</t>
  </si>
  <si>
    <t>DGA</t>
  </si>
  <si>
    <t>D-Line</t>
  </si>
  <si>
    <t>PREMIUM</t>
  </si>
  <si>
    <t>170-80</t>
  </si>
  <si>
    <t xml:space="preserve">Steady </t>
  </si>
  <si>
    <t>Blowfly I</t>
  </si>
  <si>
    <t>Steady BL</t>
  </si>
  <si>
    <t>Blowfly II</t>
  </si>
  <si>
    <t>Titanic</t>
  </si>
  <si>
    <t>Gumbputt</t>
  </si>
  <si>
    <t>Stone</t>
  </si>
  <si>
    <t xml:space="preserve">Stone Steady </t>
  </si>
  <si>
    <t>Stone Steady BL</t>
  </si>
  <si>
    <t>MACH LITE Basket</t>
  </si>
  <si>
    <t>Tour Series</t>
  </si>
  <si>
    <t>Mach 2</t>
  </si>
  <si>
    <t>Matt Bell Steady</t>
  </si>
  <si>
    <t>SP LINE</t>
  </si>
  <si>
    <t>PROLINE</t>
  </si>
  <si>
    <t>Aftershock</t>
  </si>
  <si>
    <t>Banzai</t>
  </si>
  <si>
    <t>Breaker</t>
  </si>
  <si>
    <t>Hurricane</t>
  </si>
  <si>
    <t>Hellfire</t>
  </si>
  <si>
    <t>Reef</t>
  </si>
  <si>
    <t>Rift</t>
  </si>
  <si>
    <t>Hypercane</t>
  </si>
  <si>
    <t>Rogue</t>
  </si>
  <si>
    <t>Pipeline</t>
  </si>
  <si>
    <t>Quake</t>
  </si>
  <si>
    <t>Sail</t>
  </si>
  <si>
    <t>Squall</t>
  </si>
  <si>
    <t>Tremor</t>
  </si>
  <si>
    <t>Torrent</t>
  </si>
  <si>
    <t>Undertow</t>
  </si>
  <si>
    <t>Tempest</t>
  </si>
  <si>
    <t>Vortex (Proto) - $14.00</t>
  </si>
  <si>
    <t>Vortex (First Flight)</t>
  </si>
  <si>
    <t>OTHER MANUFACTURES</t>
  </si>
  <si>
    <t>MILLENNIUM</t>
  </si>
  <si>
    <t>Infinite Discs</t>
  </si>
  <si>
    <t>160-164</t>
  </si>
  <si>
    <t>170-172</t>
  </si>
  <si>
    <t>173-180</t>
  </si>
  <si>
    <t>Hyzer Bomb Soft Tank</t>
  </si>
  <si>
    <t>D-Blend Alpaca</t>
  </si>
  <si>
    <t>Hyzer Bomb Tank</t>
  </si>
  <si>
    <t>P-Blend Alpaca</t>
  </si>
  <si>
    <r>
      <t>Hyzer Bomb</t>
    </r>
    <r>
      <rPr>
        <b/>
        <sz val="8"/>
        <rFont val="Arial"/>
        <family val="2"/>
      </rPr>
      <t xml:space="preserve"> </t>
    </r>
    <r>
      <rPr>
        <b/>
        <sz val="11"/>
        <rFont val="Arial"/>
        <family val="2"/>
      </rPr>
      <t>Frontline</t>
    </r>
    <r>
      <rPr>
        <b/>
        <sz val="8"/>
        <rFont val="Arial"/>
        <family val="2"/>
      </rPr>
      <t xml:space="preserve">X </t>
    </r>
    <r>
      <rPr>
        <b/>
        <sz val="11"/>
        <rFont val="Arial"/>
        <family val="2"/>
      </rPr>
      <t>Mortar</t>
    </r>
  </si>
  <si>
    <t>X-Blend Alpaca</t>
  </si>
  <si>
    <t>Hyzer Bomb Recon Mortar</t>
  </si>
  <si>
    <t>I-Blend Aztec</t>
  </si>
  <si>
    <t>JLS</t>
  </si>
  <si>
    <t>I-Blend Chariot</t>
  </si>
  <si>
    <t xml:space="preserve">Omega AP </t>
  </si>
  <si>
    <t>C-Blend Metal Flake Glow Czar</t>
  </si>
  <si>
    <t>Omega SuperSoft</t>
  </si>
  <si>
    <t>I-Blend Dynasty</t>
  </si>
  <si>
    <t>Omega SuperSoft BigBead</t>
  </si>
  <si>
    <t>C-Blend Dynasty</t>
  </si>
  <si>
    <t>Polaris LS</t>
  </si>
  <si>
    <t>I-Blend Exodus</t>
  </si>
  <si>
    <t xml:space="preserve">Polaris </t>
  </si>
  <si>
    <t>Swirly S-Blend GG Emperor</t>
  </si>
  <si>
    <t>Quantum Draco (C. Heimburg)</t>
  </si>
  <si>
    <t>S-Blend Pharaoh</t>
  </si>
  <si>
    <t>Sirius Quasar</t>
  </si>
  <si>
    <t>Swirly S-Blend Slab</t>
  </si>
  <si>
    <t>Sirius Scorpius (Greg Barsby)</t>
  </si>
  <si>
    <t>D-Blend Tomb</t>
  </si>
  <si>
    <t>Sirius Orion LF</t>
  </si>
  <si>
    <t>D-Blend Glow Tomb</t>
  </si>
  <si>
    <t>Sirius Aurora</t>
  </si>
  <si>
    <t>I-Blend Pharaoh</t>
  </si>
  <si>
    <t>ET Omega4</t>
  </si>
  <si>
    <t>C-Blend Color Glow Slab</t>
  </si>
  <si>
    <t>Metal Flake C-Blend Slab</t>
  </si>
  <si>
    <t>GATEWAY</t>
  </si>
  <si>
    <t>Halo S-Blend Sphinx</t>
  </si>
  <si>
    <t>Eraser Wizard</t>
  </si>
  <si>
    <t>I-Blend Sphinx</t>
  </si>
  <si>
    <t>Firm Wizard</t>
  </si>
  <si>
    <t>S-Blend Zoe Andyke Sphinx</t>
  </si>
  <si>
    <t>Lunar Rubber Wizard</t>
  </si>
  <si>
    <t>Lunar Rubber Warlock</t>
  </si>
  <si>
    <t>Lunar Rubber Voodoo</t>
  </si>
  <si>
    <t>Metal Flake C-Blend Tomb</t>
  </si>
  <si>
    <t>Money Wizard</t>
  </si>
  <si>
    <t>Swirly S-Blend Tomb</t>
  </si>
  <si>
    <t>Organic SS Wizard</t>
  </si>
  <si>
    <t>Organic SSS Wizard</t>
  </si>
  <si>
    <t>EV-7 Putters</t>
  </si>
  <si>
    <t>Pure White Wizard</t>
  </si>
  <si>
    <t>Penrose Base Grip</t>
  </si>
  <si>
    <t>SS Magic</t>
  </si>
  <si>
    <t>Penrose Soft Grip</t>
  </si>
  <si>
    <t>SS Voodoo</t>
  </si>
  <si>
    <t>Penrose Medium Grip</t>
  </si>
  <si>
    <t>SS Warlock</t>
  </si>
  <si>
    <t>Penrose Firm Grip</t>
  </si>
  <si>
    <t>SS Wizard</t>
  </si>
  <si>
    <t>Penrose OG Glow</t>
  </si>
  <si>
    <t>SSS Magic</t>
  </si>
  <si>
    <t>PHI Base Grip</t>
  </si>
  <si>
    <t>SSS Voodoo</t>
  </si>
  <si>
    <t>PHI Soft Grip</t>
  </si>
  <si>
    <t>SSS Warlock</t>
  </si>
  <si>
    <t>PHI Medium Grip</t>
  </si>
  <si>
    <t>SSS Wizard</t>
  </si>
  <si>
    <t>PHI Firm Grip</t>
  </si>
  <si>
    <t>SSSS Wizard</t>
  </si>
  <si>
    <t>PHI OG Glow</t>
  </si>
  <si>
    <t>Mobius Base Grip</t>
  </si>
  <si>
    <t>Mobius Soft Grip</t>
  </si>
  <si>
    <t>Kastaplast Discs K1</t>
  </si>
  <si>
    <t>173-177+</t>
  </si>
  <si>
    <t>Mobius Medium Grip</t>
  </si>
  <si>
    <t>K1 Berg</t>
  </si>
  <si>
    <t>Mobius Firm Grip</t>
  </si>
  <si>
    <t>K1 Falk</t>
  </si>
  <si>
    <t>Telos Base Grip</t>
  </si>
  <si>
    <t>K1 Gote</t>
  </si>
  <si>
    <t>Telos Soft Grip</t>
  </si>
  <si>
    <t>K1 Grym</t>
  </si>
  <si>
    <t>Telos Medium Grip</t>
  </si>
  <si>
    <t>K1 Grym-x</t>
  </si>
  <si>
    <t>Telos Firm Grip</t>
  </si>
  <si>
    <t>K1 Kaxe</t>
  </si>
  <si>
    <t>K1 Kaxe z</t>
  </si>
  <si>
    <t>K1 Lots</t>
  </si>
  <si>
    <t>Mint Discs</t>
  </si>
  <si>
    <t>173+</t>
  </si>
  <si>
    <t>K1 Rask</t>
  </si>
  <si>
    <t>Eternal Alpha</t>
  </si>
  <si>
    <t>K1 Reko</t>
  </si>
  <si>
    <t>Royal Bullet</t>
  </si>
  <si>
    <t>K1 Reko-x</t>
  </si>
  <si>
    <t>Sublime Bobcat</t>
  </si>
  <si>
    <t>K1 Stal</t>
  </si>
  <si>
    <t>Apex Diamondback</t>
  </si>
  <si>
    <t>K1 Svea</t>
  </si>
  <si>
    <t>Apex Freetail</t>
  </si>
  <si>
    <t>Eternal Freetail</t>
  </si>
  <si>
    <t>Kastaplast Discs K1 SOFT</t>
  </si>
  <si>
    <t>Sublime Freetail</t>
  </si>
  <si>
    <t>K1 Soft Berg</t>
  </si>
  <si>
    <t>Apex Goat</t>
  </si>
  <si>
    <t>K1 Soft Falk</t>
  </si>
  <si>
    <t>Swirl Apex Goat</t>
  </si>
  <si>
    <t>K1 Soft Kaxe</t>
  </si>
  <si>
    <t>Eternal Goat</t>
  </si>
  <si>
    <t>K1 Soft Kaxe z</t>
  </si>
  <si>
    <t>Apex Jackalope</t>
  </si>
  <si>
    <t>K1 Soft Svea</t>
  </si>
  <si>
    <t>Eternal Jackalope</t>
  </si>
  <si>
    <t>K1 Soft Reko</t>
  </si>
  <si>
    <t>Sublime Longhorn</t>
  </si>
  <si>
    <t>Eternal Mustang</t>
  </si>
  <si>
    <t>Kastaplast Discs K3</t>
  </si>
  <si>
    <t>Royal Mustang</t>
  </si>
  <si>
    <t>K3 Berg</t>
  </si>
  <si>
    <t>Eternal Pheonix</t>
  </si>
  <si>
    <t>K3 Hard Berg</t>
  </si>
  <si>
    <t>Nocturnal Pheonix</t>
  </si>
  <si>
    <t>K3 Kaxe</t>
  </si>
  <si>
    <t xml:space="preserve">Royal Profit </t>
  </si>
  <si>
    <t>K3 Kaxe z</t>
  </si>
  <si>
    <t>K3 Reko</t>
  </si>
  <si>
    <t>Thought Space Athletics</t>
  </si>
  <si>
    <t>K3 Reko-X</t>
  </si>
  <si>
    <t>Nerve Alter</t>
  </si>
  <si>
    <t>K3 Hard Reko</t>
  </si>
  <si>
    <t>Aura Animus</t>
  </si>
  <si>
    <t>K3 Hard Svea</t>
  </si>
  <si>
    <t>Ethereal Animus</t>
  </si>
  <si>
    <t>Ethos Animus</t>
  </si>
  <si>
    <t>Aura Construct</t>
  </si>
  <si>
    <t>Kastaplast Discs K1 Glow</t>
  </si>
  <si>
    <t>Ethereal Construct</t>
  </si>
  <si>
    <t>Ethos Construct</t>
  </si>
  <si>
    <t>Nebula Aura Mana - Zoe Andyke</t>
  </si>
  <si>
    <t>Aura Mantra</t>
  </si>
  <si>
    <t>Ethereal Mantra</t>
  </si>
  <si>
    <t>K1 Reko-X</t>
  </si>
  <si>
    <t>Ethos Mantra</t>
  </si>
  <si>
    <t>Nerve Muse</t>
  </si>
  <si>
    <t>Aura Omen</t>
  </si>
  <si>
    <t>Birdie Disc Golf Supply</t>
  </si>
  <si>
    <t>Ethereal Omen</t>
  </si>
  <si>
    <t>Marvel Putter - Base</t>
  </si>
  <si>
    <t>Nebula Ethereal Omen</t>
  </si>
  <si>
    <t>Marvel Putter - Stiff</t>
  </si>
  <si>
    <t>Ethos Omen</t>
  </si>
  <si>
    <t>Marvel Putter - Premium</t>
  </si>
  <si>
    <t>Aura Pathfinder</t>
  </si>
  <si>
    <t>Strike Driver - Premium Swirl</t>
  </si>
  <si>
    <t>Ethereal Pathfinder</t>
  </si>
  <si>
    <t>Aura Praxis</t>
  </si>
  <si>
    <t>Clash Discs</t>
  </si>
  <si>
    <t>Ethos Pathfinder - Eric Oakley</t>
  </si>
  <si>
    <t>Steady Berry</t>
  </si>
  <si>
    <t>Aura Synapse</t>
  </si>
  <si>
    <t>Steady Butter</t>
  </si>
  <si>
    <t>Ethereal Synapse</t>
  </si>
  <si>
    <t>Steady Cookie</t>
  </si>
  <si>
    <t>Nebula Ethereal Synapse</t>
  </si>
  <si>
    <t>Steady Fudge</t>
  </si>
  <si>
    <t>Nebula Aura Synapse - Matt Bell</t>
  </si>
  <si>
    <t>Steady Ginger</t>
  </si>
  <si>
    <t>Ethos Synapse</t>
  </si>
  <si>
    <t>Steady Wild Honey</t>
  </si>
  <si>
    <t>Nerve Temple</t>
  </si>
  <si>
    <t>Steady Mango</t>
  </si>
  <si>
    <t>Ethos Votum</t>
  </si>
  <si>
    <t>Steady Mint</t>
  </si>
  <si>
    <t>Steady Lotus</t>
  </si>
  <si>
    <t>Loft Discs</t>
  </si>
  <si>
    <t>Steady Peach</t>
  </si>
  <si>
    <t>Bohrium - Alpha</t>
  </si>
  <si>
    <t>Steady Peppermint</t>
  </si>
  <si>
    <t>Hydrogen - Alpha</t>
  </si>
  <si>
    <t>Steady Pepper</t>
  </si>
  <si>
    <t xml:space="preserve">Hydrogen - Beta </t>
  </si>
  <si>
    <t>Hardy Popcorn</t>
  </si>
  <si>
    <t>Hydrogen - Gamma (Glow)</t>
  </si>
  <si>
    <t>Softy Popcorn</t>
  </si>
  <si>
    <t>Silicon - Alpha</t>
  </si>
  <si>
    <t>Steady Popcorn</t>
  </si>
  <si>
    <t>Steady Salt</t>
  </si>
  <si>
    <t>Lone Star</t>
  </si>
  <si>
    <t>Steady Spice</t>
  </si>
  <si>
    <t>Alpha Amadillo</t>
  </si>
  <si>
    <t>Steady Soda</t>
  </si>
  <si>
    <t>Victor 1 Armadillo</t>
  </si>
  <si>
    <t>Steady Vanilla</t>
  </si>
  <si>
    <t>Victor 2 Armadillo</t>
  </si>
  <si>
    <t>Alpha Bowie</t>
  </si>
  <si>
    <t>Yikun Discs</t>
  </si>
  <si>
    <t>Bravo Bowie</t>
  </si>
  <si>
    <t>Tiger Plastic Claws</t>
  </si>
  <si>
    <t>Alpha Bayonet</t>
  </si>
  <si>
    <t>Victor 1 Bullsnake</t>
  </si>
  <si>
    <t>Tiger Plastic Crossbow</t>
  </si>
  <si>
    <t>Alpha Chupacabra</t>
  </si>
  <si>
    <t>Phoenix Plastic Da'e</t>
  </si>
  <si>
    <t>Bravo Chupacabra</t>
  </si>
  <si>
    <t>Dragon Plastic Fu</t>
  </si>
  <si>
    <t>Alpha Curl</t>
  </si>
  <si>
    <t>Dragon Plastic Gui</t>
  </si>
  <si>
    <t>Bravo Curl</t>
  </si>
  <si>
    <t>Tiger Plastic Gui</t>
  </si>
  <si>
    <t>Lima Curl</t>
  </si>
  <si>
    <t>Tiger Plastic Hammer</t>
  </si>
  <si>
    <t>Alpha Dome</t>
  </si>
  <si>
    <t>Dragon Plastic Hu</t>
  </si>
  <si>
    <t>Bravo Dome</t>
  </si>
  <si>
    <t>Phoenix Plastic Hu</t>
  </si>
  <si>
    <t>Lima Dome</t>
  </si>
  <si>
    <t>Dragon Plastic Jun</t>
  </si>
  <si>
    <t>Alpha Dos XX</t>
  </si>
  <si>
    <t>Phoenix Plastic Jun</t>
  </si>
  <si>
    <t>Bravo Dos XX</t>
  </si>
  <si>
    <t>Tortise Plastic Meteor Hammer</t>
  </si>
  <si>
    <t>Alpha Frio</t>
  </si>
  <si>
    <t>Nature Line Plastic Long</t>
  </si>
  <si>
    <t>Bravo Frio</t>
  </si>
  <si>
    <t>Dragon Plastic Qi</t>
  </si>
  <si>
    <t>Alpha Guadalupe</t>
  </si>
  <si>
    <t>Tortise Plastic Twin Swords</t>
  </si>
  <si>
    <t>Bravo Guadalupe</t>
  </si>
  <si>
    <t>Phoenix Plastic Yao</t>
  </si>
  <si>
    <t>Lima Guadalupe</t>
  </si>
  <si>
    <t>Tiger Plastic Yao</t>
  </si>
  <si>
    <t>Alpha Harpoon</t>
  </si>
  <si>
    <t>Nature Line Plastic Zheng</t>
  </si>
  <si>
    <t>Bravo Harpoon</t>
  </si>
  <si>
    <t>Alpha Horny Toad</t>
  </si>
  <si>
    <t>Alpha Lariat</t>
  </si>
  <si>
    <t>Bravo Lariat</t>
  </si>
  <si>
    <t>Lima Lariat</t>
  </si>
  <si>
    <t>Alpha Mad Cat</t>
  </si>
  <si>
    <t>Bravo Mad Cat</t>
  </si>
  <si>
    <t>Alpha Mockingbird</t>
  </si>
  <si>
    <t>Bravo Mockingbird</t>
  </si>
  <si>
    <t>Victor 1 Penny</t>
  </si>
  <si>
    <t>Victor 2 Penny</t>
  </si>
  <si>
    <t>Alpha Seguin</t>
  </si>
  <si>
    <t>Bravo Seguin</t>
  </si>
  <si>
    <t>Alpha Tombstone</t>
  </si>
  <si>
    <t>Bravo Tombstone</t>
  </si>
  <si>
    <t>Alpha Tumbleweed</t>
  </si>
  <si>
    <t>Bravo Tumbleweed</t>
  </si>
  <si>
    <t>Lima Tumbleweed</t>
  </si>
  <si>
    <t>Alpha Walker</t>
  </si>
  <si>
    <t>Alpha Warbird</t>
  </si>
  <si>
    <t>Bravo Warbird</t>
  </si>
  <si>
    <t>ACCESSORIES</t>
  </si>
  <si>
    <t>MINI DISCS</t>
  </si>
  <si>
    <t>TOWELS</t>
  </si>
  <si>
    <t>Discraft SuperColor Mini</t>
  </si>
  <si>
    <t>Big Z MINI Buzzz</t>
  </si>
  <si>
    <t>Dynamic Discs Quick Dry Towel</t>
  </si>
  <si>
    <t>Innova Aero Mini</t>
  </si>
  <si>
    <t>Big Z MINI Comet</t>
  </si>
  <si>
    <t>Innova DewFly</t>
  </si>
  <si>
    <t>Innova Aero Swirly Mini</t>
  </si>
  <si>
    <t>Big Z MINI Crank</t>
  </si>
  <si>
    <t>Prodigy Towel</t>
  </si>
  <si>
    <t xml:space="preserve">Innova Star Mini </t>
  </si>
  <si>
    <t>Big Z MINI Nuke</t>
  </si>
  <si>
    <t>DGA Quick Dry Towel</t>
  </si>
  <si>
    <t>Innova Galactic Mini</t>
  </si>
  <si>
    <t>Big Z MINI Undertaker</t>
  </si>
  <si>
    <t>MVP Full Color</t>
  </si>
  <si>
    <t>Innova Mini Driver</t>
  </si>
  <si>
    <t>Elite Z MINI Buzzz</t>
  </si>
  <si>
    <t>Kastaplast Towel</t>
  </si>
  <si>
    <t>MVP Eclipse Glow Nano</t>
  </si>
  <si>
    <t>Jawbreaker MINI Challenger</t>
  </si>
  <si>
    <t>MVP Neutron Nano Mini</t>
  </si>
  <si>
    <t>Jawbreaker MINI Zone</t>
  </si>
  <si>
    <t>MVP Plasma Nano Mini</t>
  </si>
  <si>
    <t>MINI McBeth Luna</t>
  </si>
  <si>
    <t xml:space="preserve">DYNAMIC DISCS FLUBBY WUBBY </t>
  </si>
  <si>
    <t>MVP Proton Nano Mini</t>
  </si>
  <si>
    <t>MINI Pierce Fierce</t>
  </si>
  <si>
    <t>Soft Foam Indoor &amp; Kid Friendly Play-Catch Disc</t>
  </si>
  <si>
    <t>MVP Neutron Macro Tesla</t>
  </si>
  <si>
    <t>MINI Brodie Z FLX Zone</t>
  </si>
  <si>
    <t>MVP Plasma Macro Tesla</t>
  </si>
  <si>
    <t>SuperColor MINI Buzzz</t>
  </si>
  <si>
    <t>BOOKS / DVDS</t>
  </si>
  <si>
    <t>MVP Proton Macro Tesla</t>
  </si>
  <si>
    <t>Scorecard</t>
  </si>
  <si>
    <t>Ashley Whippet Book</t>
  </si>
  <si>
    <t>Snap Cap Buzzz Micro MINI</t>
  </si>
  <si>
    <t>Flat Flip Flies Straight! Book</t>
  </si>
  <si>
    <t xml:space="preserve">PDGA Rule Book + Competition Manual </t>
  </si>
  <si>
    <t>LICENSE FRAME</t>
  </si>
  <si>
    <t>The Complete Book of Frisbee</t>
  </si>
  <si>
    <t>PDGA Link up</t>
  </si>
  <si>
    <t>Timeless Toys Book</t>
  </si>
  <si>
    <t>Sport Sack</t>
  </si>
  <si>
    <t>Ultimate Fitness: Fitness Training for Ultimate DVD</t>
  </si>
  <si>
    <t>KnA Games</t>
  </si>
  <si>
    <t xml:space="preserve">Golden Retriever </t>
  </si>
  <si>
    <t>Wham-O Super-Book</t>
  </si>
  <si>
    <t>Ript Revenge Card Game</t>
  </si>
  <si>
    <t>Pole Retriever</t>
  </si>
  <si>
    <t>Daddy Plays Disc Golf Papper Back Book</t>
  </si>
  <si>
    <t>Ript Revenge Showdown Card Game</t>
  </si>
  <si>
    <t>Junior Lucid Judge MINI</t>
  </si>
  <si>
    <t>Ultimate: The First Five Decades, Volume II</t>
  </si>
  <si>
    <t>Junior Lucid Sheriff MINI</t>
  </si>
  <si>
    <t>The Definitive Guide to Disc Golf Book</t>
  </si>
  <si>
    <t>Whale Sack</t>
  </si>
  <si>
    <t>Opto Bite Puppy</t>
  </si>
  <si>
    <t>Small</t>
  </si>
  <si>
    <t xml:space="preserve">Opto Bite  </t>
  </si>
  <si>
    <t>Ripshot Bag</t>
  </si>
  <si>
    <t>Zuca Cart Putter Pouch</t>
  </si>
  <si>
    <t>Orange</t>
  </si>
  <si>
    <t>Black</t>
  </si>
  <si>
    <t>UFO GLOW TAPE</t>
  </si>
  <si>
    <t>Green</t>
  </si>
  <si>
    <t xml:space="preserve">MVP TRI-Lite LED </t>
  </si>
  <si>
    <t>Discatcher Bottle Opener</t>
  </si>
  <si>
    <t>UV Flashlight</t>
  </si>
  <si>
    <t>Playing Cards</t>
  </si>
  <si>
    <t>UV Large Flashlight</t>
  </si>
  <si>
    <t>UV XLarge Flashlight</t>
  </si>
  <si>
    <t>BIRDIE BAG</t>
  </si>
  <si>
    <t>Teebox Sox Large</t>
  </si>
  <si>
    <t>Camo Basket</t>
  </si>
  <si>
    <t>Cotton Candy Sky</t>
  </si>
  <si>
    <t>Chain Bling</t>
  </si>
  <si>
    <t>Space Sox</t>
  </si>
  <si>
    <t>Jock Frost</t>
  </si>
  <si>
    <t>Stack em up</t>
  </si>
  <si>
    <t>Tie Die</t>
  </si>
  <si>
    <t>Blue Bird</t>
  </si>
  <si>
    <t>Teebox Sox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</si>
</sst>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9"/>
      <name val="Geneva"/>
    </font>
    <font>
      <sz val="11"/>
      <color theme="1"/>
      <name val="Calibri"/>
      <family val="2"/>
      <scheme val="minor"/>
    </font>
    <font>
      <sz val="8"/>
      <name val="Geneva"/>
    </font>
    <font>
      <b/>
      <sz val="8"/>
      <name val="Arial"/>
      <family val="2"/>
    </font>
    <font>
      <b/>
      <sz val="18"/>
      <color theme="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4.9989318521683403E-2"/>
      <name val="Arial"/>
      <family val="2"/>
    </font>
    <font>
      <b/>
      <sz val="11"/>
      <color theme="1" tint="0.499984740745262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2"/>
      <color rgb="FF000000"/>
      <name val="Arial"/>
    </font>
    <font>
      <b/>
      <sz val="12"/>
      <color rgb="FFFF0000"/>
      <name val="Arial"/>
    </font>
    <font>
      <b/>
      <sz val="12"/>
      <name val="Arial"/>
    </font>
    <font>
      <b/>
      <sz val="12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</font>
    <font>
      <b/>
      <sz val="11"/>
      <color theme="0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6">
    <xf numFmtId="0" fontId="0" fillId="0" borderId="0" xfId="0"/>
    <xf numFmtId="0" fontId="5" fillId="0" borderId="0" xfId="0" applyFont="1"/>
    <xf numFmtId="0" fontId="15" fillId="6" borderId="35" xfId="0" applyFont="1" applyFill="1" applyBorder="1"/>
    <xf numFmtId="0" fontId="15" fillId="6" borderId="32" xfId="0" applyFont="1" applyFill="1" applyBorder="1"/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5" fillId="4" borderId="0" xfId="0" applyFont="1" applyFill="1" applyAlignment="1">
      <alignment horizontal="left" vertical="center"/>
    </xf>
    <xf numFmtId="0" fontId="17" fillId="4" borderId="0" xfId="0" applyFont="1" applyFill="1" applyAlignment="1">
      <alignment vertical="center"/>
    </xf>
    <xf numFmtId="0" fontId="26" fillId="0" borderId="0" xfId="0" applyFont="1" applyAlignment="1">
      <alignment horizontal="left" vertical="center"/>
    </xf>
    <xf numFmtId="0" fontId="26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/>
    </xf>
    <xf numFmtId="0" fontId="21" fillId="4" borderId="0" xfId="0" applyFont="1" applyFill="1" applyAlignment="1">
      <alignment horizontal="left"/>
    </xf>
    <xf numFmtId="0" fontId="26" fillId="4" borderId="0" xfId="0" applyFont="1" applyFill="1" applyAlignment="1">
      <alignment horizontal="left"/>
    </xf>
    <xf numFmtId="0" fontId="11" fillId="4" borderId="0" xfId="0" applyFont="1" applyFill="1" applyAlignment="1">
      <alignment horizontal="left" vertical="center"/>
    </xf>
    <xf numFmtId="0" fontId="11" fillId="4" borderId="36" xfId="0" applyFont="1" applyFill="1" applyBorder="1" applyAlignment="1">
      <alignment horizontal="left" vertical="center"/>
    </xf>
    <xf numFmtId="0" fontId="20" fillId="4" borderId="36" xfId="0" applyFont="1" applyFill="1" applyBorder="1" applyAlignment="1">
      <alignment horizontal="left" vertical="center"/>
    </xf>
    <xf numFmtId="49" fontId="13" fillId="0" borderId="31" xfId="0" applyNumberFormat="1" applyFont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7" fillId="6" borderId="52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16" fillId="6" borderId="35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6" fillId="6" borderId="31" xfId="0" applyFont="1" applyFill="1" applyBorder="1" applyAlignment="1">
      <alignment horizontal="left" vertical="center"/>
    </xf>
    <xf numFmtId="0" fontId="16" fillId="6" borderId="35" xfId="0" applyFont="1" applyFill="1" applyBorder="1" applyAlignment="1">
      <alignment horizontal="left" vertical="center"/>
    </xf>
    <xf numFmtId="0" fontId="11" fillId="4" borderId="31" xfId="0" applyFont="1" applyFill="1" applyBorder="1" applyAlignment="1">
      <alignment horizontal="left" vertical="center"/>
    </xf>
    <xf numFmtId="0" fontId="11" fillId="4" borderId="35" xfId="0" applyFont="1" applyFill="1" applyBorder="1" applyAlignment="1">
      <alignment horizontal="left" vertical="center"/>
    </xf>
    <xf numFmtId="0" fontId="11" fillId="4" borderId="32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7" fillId="6" borderId="35" xfId="0" applyFont="1" applyFill="1" applyBorder="1" applyAlignment="1">
      <alignment horizontal="left"/>
    </xf>
    <xf numFmtId="0" fontId="17" fillId="6" borderId="44" xfId="0" applyFont="1" applyFill="1" applyBorder="1" applyAlignment="1">
      <alignment horizontal="left" vertical="center"/>
    </xf>
    <xf numFmtId="0" fontId="17" fillId="6" borderId="48" xfId="0" applyFont="1" applyFill="1" applyBorder="1" applyAlignment="1">
      <alignment horizontal="left" vertical="center"/>
    </xf>
    <xf numFmtId="0" fontId="17" fillId="6" borderId="35" xfId="0" applyFont="1" applyFill="1" applyBorder="1" applyAlignment="1">
      <alignment horizontal="left" vertical="center"/>
    </xf>
    <xf numFmtId="0" fontId="17" fillId="6" borderId="50" xfId="0" applyFont="1" applyFill="1" applyBorder="1" applyAlignment="1">
      <alignment horizontal="left" vertical="center"/>
    </xf>
    <xf numFmtId="0" fontId="17" fillId="6" borderId="42" xfId="0" applyFont="1" applyFill="1" applyBorder="1" applyAlignment="1">
      <alignment horizontal="left" vertical="center"/>
    </xf>
    <xf numFmtId="0" fontId="17" fillId="6" borderId="32" xfId="0" applyFont="1" applyFill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3" fillId="4" borderId="10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29" fillId="4" borderId="10" xfId="0" applyFont="1" applyFill="1" applyBorder="1" applyAlignment="1">
      <alignment horizontal="left" vertical="center"/>
    </xf>
    <xf numFmtId="0" fontId="29" fillId="3" borderId="10" xfId="0" applyFont="1" applyFill="1" applyBorder="1" applyAlignment="1">
      <alignment horizontal="left" vertical="center"/>
    </xf>
    <xf numFmtId="0" fontId="29" fillId="3" borderId="9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8" fillId="6" borderId="35" xfId="0" applyFont="1" applyFill="1" applyBorder="1" applyAlignment="1">
      <alignment horizontal="left" vertical="center"/>
    </xf>
    <xf numFmtId="0" fontId="17" fillId="6" borderId="52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4" borderId="45" xfId="0" applyFont="1" applyFill="1" applyBorder="1" applyAlignment="1">
      <alignment horizontal="left" vertical="center"/>
    </xf>
    <xf numFmtId="0" fontId="29" fillId="4" borderId="45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29" fillId="3" borderId="21" xfId="0" applyFont="1" applyFill="1" applyBorder="1" applyAlignment="1">
      <alignment horizontal="left" vertical="center"/>
    </xf>
    <xf numFmtId="0" fontId="29" fillId="3" borderId="22" xfId="0" applyFont="1" applyFill="1" applyBorder="1" applyAlignment="1">
      <alignment horizontal="left" vertical="center"/>
    </xf>
    <xf numFmtId="0" fontId="18" fillId="6" borderId="44" xfId="0" applyFont="1" applyFill="1" applyBorder="1" applyAlignment="1">
      <alignment horizontal="left" vertical="center"/>
    </xf>
    <xf numFmtId="0" fontId="17" fillId="4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left" vertical="center"/>
    </xf>
    <xf numFmtId="0" fontId="11" fillId="4" borderId="22" xfId="0" applyFont="1" applyFill="1" applyBorder="1" applyAlignment="1">
      <alignment horizontal="left" vertical="center"/>
    </xf>
    <xf numFmtId="0" fontId="29" fillId="3" borderId="45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7" fillId="4" borderId="0" xfId="0" applyFont="1" applyFill="1" applyAlignment="1">
      <alignment horizontal="left" vertical="center"/>
    </xf>
    <xf numFmtId="0" fontId="9" fillId="6" borderId="31" xfId="0" applyFont="1" applyFill="1" applyBorder="1" applyAlignment="1">
      <alignment horizontal="left"/>
    </xf>
    <xf numFmtId="0" fontId="9" fillId="6" borderId="35" xfId="0" applyFont="1" applyFill="1" applyBorder="1" applyAlignment="1">
      <alignment horizontal="left"/>
    </xf>
    <xf numFmtId="0" fontId="7" fillId="6" borderId="35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7" fillId="6" borderId="31" xfId="0" applyFont="1" applyFill="1" applyBorder="1" applyAlignment="1">
      <alignment horizontal="left" vertical="center"/>
    </xf>
    <xf numFmtId="0" fontId="17" fillId="6" borderId="43" xfId="0" applyFont="1" applyFill="1" applyBorder="1" applyAlignment="1">
      <alignment horizontal="left" vertical="center"/>
    </xf>
    <xf numFmtId="0" fontId="11" fillId="7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3" fillId="4" borderId="41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20" fillId="7" borderId="5" xfId="0" applyFont="1" applyFill="1" applyBorder="1" applyAlignment="1">
      <alignment horizontal="left" vertical="center"/>
    </xf>
    <xf numFmtId="0" fontId="11" fillId="7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13" fillId="4" borderId="46" xfId="0" applyFont="1" applyFill="1" applyBorder="1" applyAlignment="1">
      <alignment horizontal="left" vertical="center"/>
    </xf>
    <xf numFmtId="0" fontId="11" fillId="7" borderId="53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7" borderId="16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7" fillId="6" borderId="44" xfId="0" applyFont="1" applyFill="1" applyBorder="1" applyAlignment="1">
      <alignment horizontal="left" vertical="center"/>
    </xf>
    <xf numFmtId="0" fontId="13" fillId="4" borderId="23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7" fillId="6" borderId="36" xfId="0" applyFont="1" applyFill="1" applyBorder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0" fontId="27" fillId="4" borderId="10" xfId="0" applyFont="1" applyFill="1" applyBorder="1" applyAlignment="1">
      <alignment horizontal="left" vertical="center"/>
    </xf>
    <xf numFmtId="0" fontId="20" fillId="7" borderId="2" xfId="0" applyFont="1" applyFill="1" applyBorder="1" applyAlignment="1">
      <alignment horizontal="left" vertical="center"/>
    </xf>
    <xf numFmtId="0" fontId="20" fillId="4" borderId="27" xfId="0" applyFont="1" applyFill="1" applyBorder="1" applyAlignment="1">
      <alignment horizontal="left" vertical="center"/>
    </xf>
    <xf numFmtId="0" fontId="27" fillId="4" borderId="21" xfId="0" applyFont="1" applyFill="1" applyBorder="1" applyAlignment="1">
      <alignment horizontal="left" vertical="center"/>
    </xf>
    <xf numFmtId="0" fontId="20" fillId="7" borderId="16" xfId="0" applyFont="1" applyFill="1" applyBorder="1" applyAlignment="1">
      <alignment horizontal="left" vertical="center"/>
    </xf>
    <xf numFmtId="0" fontId="16" fillId="6" borderId="32" xfId="0" applyFont="1" applyFill="1" applyBorder="1" applyAlignment="1">
      <alignment horizontal="left" vertical="center"/>
    </xf>
    <xf numFmtId="0" fontId="7" fillId="6" borderId="42" xfId="0" applyFont="1" applyFill="1" applyBorder="1" applyAlignment="1">
      <alignment horizontal="left" vertical="center"/>
    </xf>
    <xf numFmtId="0" fontId="7" fillId="6" borderId="43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10" fillId="0" borderId="0" xfId="0" applyFont="1" applyAlignment="1">
      <alignment horizontal="left" textRotation="90"/>
    </xf>
    <xf numFmtId="0" fontId="12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0" fillId="6" borderId="31" xfId="0" applyFont="1" applyFill="1" applyBorder="1" applyAlignment="1">
      <alignment horizontal="left" textRotation="90"/>
    </xf>
    <xf numFmtId="0" fontId="10" fillId="6" borderId="35" xfId="0" applyFont="1" applyFill="1" applyBorder="1" applyAlignment="1">
      <alignment horizontal="left" textRotation="90"/>
    </xf>
    <xf numFmtId="0" fontId="10" fillId="6" borderId="32" xfId="0" applyFont="1" applyFill="1" applyBorder="1" applyAlignment="1">
      <alignment horizontal="left" textRotation="90"/>
    </xf>
    <xf numFmtId="0" fontId="16" fillId="6" borderId="35" xfId="0" applyFont="1" applyFill="1" applyBorder="1" applyAlignment="1">
      <alignment horizontal="left" vertical="center" wrapText="1"/>
    </xf>
    <xf numFmtId="0" fontId="16" fillId="6" borderId="32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left" vertical="top" wrapText="1"/>
    </xf>
    <xf numFmtId="0" fontId="17" fillId="4" borderId="33" xfId="0" applyFont="1" applyFill="1" applyBorder="1" applyAlignment="1">
      <alignment horizontal="left" vertical="top" wrapText="1"/>
    </xf>
    <xf numFmtId="0" fontId="18" fillId="6" borderId="36" xfId="0" applyFont="1" applyFill="1" applyBorder="1" applyAlignment="1">
      <alignment horizontal="left" vertical="center"/>
    </xf>
    <xf numFmtId="0" fontId="18" fillId="6" borderId="31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2" borderId="36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8" fillId="6" borderId="32" xfId="0" applyFont="1" applyFill="1" applyBorder="1" applyAlignment="1">
      <alignment horizontal="left" vertical="center"/>
    </xf>
    <xf numFmtId="0" fontId="18" fillId="6" borderId="39" xfId="0" applyFont="1" applyFill="1" applyBorder="1" applyAlignment="1">
      <alignment horizontal="left" vertical="center"/>
    </xf>
    <xf numFmtId="0" fontId="18" fillId="2" borderId="38" xfId="0" applyFont="1" applyFill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4" borderId="34" xfId="0" applyFont="1" applyFill="1" applyBorder="1" applyAlignment="1">
      <alignment horizontal="left" vertical="center"/>
    </xf>
    <xf numFmtId="0" fontId="11" fillId="7" borderId="15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4" borderId="0" xfId="0" applyFont="1" applyFill="1" applyAlignment="1">
      <alignment horizontal="left"/>
    </xf>
    <xf numFmtId="0" fontId="13" fillId="0" borderId="6" xfId="0" applyFont="1" applyBorder="1" applyAlignment="1">
      <alignment horizontal="left" vertical="center"/>
    </xf>
    <xf numFmtId="0" fontId="17" fillId="6" borderId="39" xfId="0" applyFont="1" applyFill="1" applyBorder="1" applyAlignment="1">
      <alignment horizontal="left" vertical="center"/>
    </xf>
    <xf numFmtId="0" fontId="17" fillId="6" borderId="38" xfId="0" applyFont="1" applyFill="1" applyBorder="1" applyAlignment="1">
      <alignment horizontal="left" vertical="center"/>
    </xf>
    <xf numFmtId="0" fontId="11" fillId="7" borderId="9" xfId="0" applyFont="1" applyFill="1" applyBorder="1" applyAlignment="1">
      <alignment horizontal="left" vertical="center"/>
    </xf>
    <xf numFmtId="0" fontId="11" fillId="7" borderId="20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11" fillId="7" borderId="1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7" borderId="13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left"/>
    </xf>
    <xf numFmtId="0" fontId="11" fillId="7" borderId="22" xfId="0" applyFont="1" applyFill="1" applyBorder="1" applyAlignment="1">
      <alignment horizontal="left" vertical="center"/>
    </xf>
    <xf numFmtId="0" fontId="12" fillId="6" borderId="31" xfId="0" applyFont="1" applyFill="1" applyBorder="1" applyAlignment="1">
      <alignment horizontal="left"/>
    </xf>
    <xf numFmtId="0" fontId="12" fillId="6" borderId="35" xfId="0" applyFont="1" applyFill="1" applyBorder="1" applyAlignment="1">
      <alignment horizontal="left"/>
    </xf>
    <xf numFmtId="0" fontId="12" fillId="6" borderId="32" xfId="0" applyFont="1" applyFill="1" applyBorder="1" applyAlignment="1">
      <alignment horizontal="left"/>
    </xf>
    <xf numFmtId="0" fontId="20" fillId="7" borderId="27" xfId="0" applyFont="1" applyFill="1" applyBorder="1" applyAlignment="1">
      <alignment horizontal="left" vertical="center"/>
    </xf>
    <xf numFmtId="0" fontId="11" fillId="7" borderId="27" xfId="0" applyFont="1" applyFill="1" applyBorder="1" applyAlignment="1">
      <alignment horizontal="left" vertical="center"/>
    </xf>
    <xf numFmtId="0" fontId="11" fillId="7" borderId="45" xfId="0" applyFont="1" applyFill="1" applyBorder="1" applyAlignment="1">
      <alignment horizontal="left" vertical="center"/>
    </xf>
    <xf numFmtId="0" fontId="13" fillId="7" borderId="28" xfId="0" applyFont="1" applyFill="1" applyBorder="1" applyAlignment="1">
      <alignment horizontal="left" vertical="center"/>
    </xf>
    <xf numFmtId="0" fontId="23" fillId="4" borderId="0" xfId="0" applyFont="1" applyFill="1" applyAlignment="1">
      <alignment horizontal="left" vertical="center"/>
    </xf>
    <xf numFmtId="0" fontId="11" fillId="4" borderId="26" xfId="0" applyFont="1" applyFill="1" applyBorder="1" applyAlignment="1">
      <alignment horizontal="left" vertical="center"/>
    </xf>
    <xf numFmtId="0" fontId="11" fillId="4" borderId="44" xfId="0" applyFont="1" applyFill="1" applyBorder="1" applyAlignment="1">
      <alignment horizontal="left"/>
    </xf>
    <xf numFmtId="0" fontId="23" fillId="4" borderId="0" xfId="0" applyFont="1" applyFill="1" applyAlignment="1">
      <alignment horizontal="left"/>
    </xf>
    <xf numFmtId="0" fontId="17" fillId="6" borderId="37" xfId="0" applyFont="1" applyFill="1" applyBorder="1" applyAlignment="1">
      <alignment horizontal="left" vertical="center"/>
    </xf>
    <xf numFmtId="0" fontId="17" fillId="6" borderId="55" xfId="0" applyFont="1" applyFill="1" applyBorder="1" applyAlignment="1">
      <alignment horizontal="left" vertical="center"/>
    </xf>
    <xf numFmtId="0" fontId="24" fillId="0" borderId="0" xfId="0" applyFont="1" applyAlignment="1">
      <alignment horizontal="left" textRotation="255"/>
    </xf>
    <xf numFmtId="0" fontId="24" fillId="4" borderId="0" xfId="0" applyFont="1" applyFill="1" applyAlignment="1">
      <alignment horizontal="left" textRotation="255"/>
    </xf>
    <xf numFmtId="0" fontId="11" fillId="7" borderId="29" xfId="0" applyFont="1" applyFill="1" applyBorder="1" applyAlignment="1">
      <alignment horizontal="left" vertical="center"/>
    </xf>
    <xf numFmtId="0" fontId="13" fillId="4" borderId="28" xfId="0" applyFont="1" applyFill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5" fillId="6" borderId="31" xfId="0" applyFont="1" applyFill="1" applyBorder="1" applyAlignment="1">
      <alignment horizontal="left"/>
    </xf>
    <xf numFmtId="0" fontId="5" fillId="6" borderId="35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 vertical="center"/>
    </xf>
    <xf numFmtId="0" fontId="11" fillId="7" borderId="2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2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7" borderId="12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left" vertical="center"/>
    </xf>
    <xf numFmtId="0" fontId="11" fillId="7" borderId="24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3" fillId="5" borderId="23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9" fillId="0" borderId="51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0" fillId="4" borderId="31" xfId="0" applyFont="1" applyFill="1" applyBorder="1" applyAlignment="1">
      <alignment horizontal="left" vertical="center"/>
    </xf>
    <xf numFmtId="0" fontId="20" fillId="4" borderId="32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6" borderId="0" xfId="0" applyFill="1" applyAlignment="1">
      <alignment horizontal="left"/>
    </xf>
    <xf numFmtId="0" fontId="20" fillId="7" borderId="17" xfId="0" applyFont="1" applyFill="1" applyBorder="1" applyAlignment="1">
      <alignment horizontal="left" vertical="center"/>
    </xf>
    <xf numFmtId="0" fontId="20" fillId="7" borderId="45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/>
    </xf>
    <xf numFmtId="0" fontId="13" fillId="7" borderId="21" xfId="0" applyFont="1" applyFill="1" applyBorder="1" applyAlignment="1">
      <alignment horizontal="left" vertical="center"/>
    </xf>
    <xf numFmtId="0" fontId="13" fillId="7" borderId="41" xfId="0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left" vertical="center"/>
    </xf>
    <xf numFmtId="0" fontId="11" fillId="7" borderId="25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11" fillId="5" borderId="27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7" borderId="58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7" borderId="30" xfId="0" applyFont="1" applyFill="1" applyBorder="1" applyAlignment="1">
      <alignment horizontal="left" vertical="center"/>
    </xf>
    <xf numFmtId="0" fontId="20" fillId="7" borderId="20" xfId="0" applyFont="1" applyFill="1" applyBorder="1" applyAlignment="1">
      <alignment horizontal="left" vertical="center"/>
    </xf>
    <xf numFmtId="0" fontId="20" fillId="7" borderId="30" xfId="0" applyFont="1" applyFill="1" applyBorder="1" applyAlignment="1">
      <alignment horizontal="left" vertical="center"/>
    </xf>
    <xf numFmtId="0" fontId="13" fillId="7" borderId="15" xfId="0" applyFont="1" applyFill="1" applyBorder="1" applyAlignment="1">
      <alignment horizontal="left" vertical="center"/>
    </xf>
    <xf numFmtId="0" fontId="13" fillId="7" borderId="49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5" borderId="17" xfId="0" applyFont="1" applyFill="1" applyBorder="1" applyAlignment="1">
      <alignment horizontal="left" vertical="center"/>
    </xf>
    <xf numFmtId="0" fontId="16" fillId="6" borderId="29" xfId="0" applyFont="1" applyFill="1" applyBorder="1" applyAlignment="1">
      <alignment horizontal="left" vertical="center"/>
    </xf>
    <xf numFmtId="0" fontId="11" fillId="4" borderId="48" xfId="0" applyFont="1" applyFill="1" applyBorder="1" applyAlignment="1">
      <alignment horizontal="left" vertical="center"/>
    </xf>
    <xf numFmtId="0" fontId="11" fillId="4" borderId="52" xfId="0" applyFont="1" applyFill="1" applyBorder="1" applyAlignment="1">
      <alignment horizontal="left" vertical="center"/>
    </xf>
    <xf numFmtId="0" fontId="11" fillId="7" borderId="60" xfId="0" applyFont="1" applyFill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7" fillId="6" borderId="44" xfId="0" applyFont="1" applyFill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1" fillId="4" borderId="5" xfId="0" applyFont="1" applyFill="1" applyBorder="1" applyAlignment="1">
      <alignment vertical="center"/>
    </xf>
    <xf numFmtId="0" fontId="13" fillId="7" borderId="5" xfId="0" applyFont="1" applyFill="1" applyBorder="1" applyAlignment="1">
      <alignment horizontal="left" vertical="center"/>
    </xf>
    <xf numFmtId="0" fontId="17" fillId="6" borderId="61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31" fillId="0" borderId="45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11" fillId="4" borderId="29" xfId="0" applyFont="1" applyFill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7" fillId="6" borderId="31" xfId="0" applyFont="1" applyFill="1" applyBorder="1" applyAlignment="1">
      <alignment vertical="center"/>
    </xf>
    <xf numFmtId="0" fontId="5" fillId="6" borderId="35" xfId="0" applyFont="1" applyFill="1" applyBorder="1" applyAlignment="1">
      <alignment vertical="center"/>
    </xf>
    <xf numFmtId="0" fontId="5" fillId="6" borderId="32" xfId="0" applyFont="1" applyFill="1" applyBorder="1" applyAlignment="1">
      <alignment vertical="center"/>
    </xf>
    <xf numFmtId="0" fontId="17" fillId="6" borderId="42" xfId="0" applyFont="1" applyFill="1" applyBorder="1" applyAlignment="1">
      <alignment vertical="center"/>
    </xf>
    <xf numFmtId="0" fontId="17" fillId="6" borderId="43" xfId="0" applyFont="1" applyFill="1" applyBorder="1" applyAlignment="1">
      <alignment vertical="center"/>
    </xf>
    <xf numFmtId="0" fontId="11" fillId="4" borderId="27" xfId="0" applyFont="1" applyFill="1" applyBorder="1" applyAlignment="1">
      <alignment horizontal="left" vertical="center"/>
    </xf>
    <xf numFmtId="0" fontId="18" fillId="6" borderId="42" xfId="0" applyFont="1" applyFill="1" applyBorder="1" applyAlignment="1">
      <alignment horizontal="left" vertical="center"/>
    </xf>
    <xf numFmtId="0" fontId="20" fillId="4" borderId="45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/>
    </xf>
    <xf numFmtId="0" fontId="20" fillId="4" borderId="5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4" borderId="42" xfId="0" applyFont="1" applyFill="1" applyBorder="1" applyAlignment="1">
      <alignment horizontal="left" vertical="center"/>
    </xf>
    <xf numFmtId="0" fontId="11" fillId="4" borderId="43" xfId="0" applyFont="1" applyFill="1" applyBorder="1" applyAlignment="1">
      <alignment horizontal="left" vertical="center"/>
    </xf>
    <xf numFmtId="0" fontId="20" fillId="4" borderId="64" xfId="0" applyFont="1" applyFill="1" applyBorder="1" applyAlignment="1">
      <alignment horizontal="left" vertical="center"/>
    </xf>
    <xf numFmtId="0" fontId="7" fillId="4" borderId="54" xfId="0" applyFont="1" applyFill="1" applyBorder="1" applyAlignment="1">
      <alignment horizontal="left" vertical="center"/>
    </xf>
    <xf numFmtId="0" fontId="11" fillId="7" borderId="54" xfId="0" applyFont="1" applyFill="1" applyBorder="1" applyAlignment="1">
      <alignment horizontal="left" vertical="center"/>
    </xf>
    <xf numFmtId="0" fontId="11" fillId="7" borderId="65" xfId="0" applyFont="1" applyFill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20" fillId="0" borderId="16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7" borderId="59" xfId="0" applyFont="1" applyFill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11" fillId="0" borderId="17" xfId="0" applyFont="1" applyBorder="1" applyAlignment="1">
      <alignment horizontal="left"/>
    </xf>
    <xf numFmtId="0" fontId="11" fillId="8" borderId="3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/>
    </xf>
    <xf numFmtId="0" fontId="13" fillId="8" borderId="28" xfId="0" applyFont="1" applyFill="1" applyBorder="1" applyAlignment="1">
      <alignment horizontal="left" vertical="center"/>
    </xf>
    <xf numFmtId="0" fontId="11" fillId="8" borderId="20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1" fillId="8" borderId="9" xfId="0" applyFont="1" applyFill="1" applyBorder="1" applyAlignment="1">
      <alignment horizontal="left" vertical="center"/>
    </xf>
    <xf numFmtId="0" fontId="11" fillId="9" borderId="2" xfId="0" applyFont="1" applyFill="1" applyBorder="1" applyAlignment="1">
      <alignment horizontal="left" vertical="center"/>
    </xf>
    <xf numFmtId="0" fontId="11" fillId="8" borderId="11" xfId="0" applyFont="1" applyFill="1" applyBorder="1" applyAlignment="1">
      <alignment horizontal="left" vertical="center"/>
    </xf>
    <xf numFmtId="0" fontId="11" fillId="8" borderId="2" xfId="0" applyFont="1" applyFill="1" applyBorder="1" applyAlignment="1">
      <alignment horizontal="left" vertical="center"/>
    </xf>
    <xf numFmtId="0" fontId="13" fillId="8" borderId="10" xfId="0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left" vertical="center"/>
    </xf>
    <xf numFmtId="0" fontId="11" fillId="4" borderId="50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0" fillId="9" borderId="3" xfId="0" applyFont="1" applyFill="1" applyBorder="1" applyAlignment="1">
      <alignment horizontal="left" vertical="center"/>
    </xf>
    <xf numFmtId="0" fontId="11" fillId="9" borderId="3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1" fillId="11" borderId="5" xfId="0" applyFont="1" applyFill="1" applyBorder="1" applyAlignment="1">
      <alignment horizontal="left" vertical="center"/>
    </xf>
    <xf numFmtId="0" fontId="11" fillId="11" borderId="2" xfId="0" applyFont="1" applyFill="1" applyBorder="1" applyAlignment="1">
      <alignment horizontal="left" vertical="center"/>
    </xf>
    <xf numFmtId="0" fontId="11" fillId="11" borderId="22" xfId="0" applyFont="1" applyFill="1" applyBorder="1" applyAlignment="1">
      <alignment horizontal="left" vertical="center"/>
    </xf>
    <xf numFmtId="0" fontId="11" fillId="7" borderId="56" xfId="0" applyFont="1" applyFill="1" applyBorder="1" applyAlignment="1">
      <alignment horizontal="left" vertical="center"/>
    </xf>
    <xf numFmtId="0" fontId="13" fillId="0" borderId="67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20" fillId="9" borderId="45" xfId="0" applyFont="1" applyFill="1" applyBorder="1" applyAlignment="1">
      <alignment horizontal="left" vertical="center"/>
    </xf>
    <xf numFmtId="0" fontId="11" fillId="9" borderId="4" xfId="0" applyFont="1" applyFill="1" applyBorder="1" applyAlignment="1">
      <alignment horizontal="left" vertical="center"/>
    </xf>
    <xf numFmtId="0" fontId="11" fillId="7" borderId="68" xfId="0" applyFont="1" applyFill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3" fillId="0" borderId="6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7" fillId="9" borderId="69" xfId="0" applyFont="1" applyFill="1" applyBorder="1" applyAlignment="1">
      <alignment horizontal="left" vertical="center"/>
    </xf>
    <xf numFmtId="0" fontId="11" fillId="4" borderId="69" xfId="0" applyFont="1" applyFill="1" applyBorder="1" applyAlignment="1">
      <alignment horizontal="left" vertical="center"/>
    </xf>
    <xf numFmtId="0" fontId="11" fillId="7" borderId="69" xfId="0" applyFont="1" applyFill="1" applyBorder="1" applyAlignment="1">
      <alignment horizontal="left" vertical="center"/>
    </xf>
    <xf numFmtId="0" fontId="11" fillId="8" borderId="70" xfId="0" applyFont="1" applyFill="1" applyBorder="1" applyAlignment="1">
      <alignment horizontal="left" vertical="center"/>
    </xf>
    <xf numFmtId="0" fontId="20" fillId="9" borderId="71" xfId="0" applyFont="1" applyFill="1" applyBorder="1" applyAlignment="1">
      <alignment horizontal="left" vertical="center"/>
    </xf>
    <xf numFmtId="0" fontId="20" fillId="9" borderId="27" xfId="0" applyFont="1" applyFill="1" applyBorder="1" applyAlignment="1">
      <alignment horizontal="left" vertical="center"/>
    </xf>
    <xf numFmtId="0" fontId="20" fillId="8" borderId="3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left"/>
    </xf>
    <xf numFmtId="0" fontId="11" fillId="8" borderId="72" xfId="0" applyFont="1" applyFill="1" applyBorder="1" applyAlignment="1">
      <alignment horizontal="left" vertical="center"/>
    </xf>
    <xf numFmtId="0" fontId="11" fillId="8" borderId="4" xfId="0" applyFont="1" applyFill="1" applyBorder="1" applyAlignment="1">
      <alignment horizontal="left" vertical="center"/>
    </xf>
    <xf numFmtId="0" fontId="20" fillId="8" borderId="45" xfId="0" applyFont="1" applyFill="1" applyBorder="1" applyAlignment="1">
      <alignment horizontal="left" vertical="center"/>
    </xf>
    <xf numFmtId="0" fontId="20" fillId="8" borderId="5" xfId="0" applyFont="1" applyFill="1" applyBorder="1" applyAlignment="1">
      <alignment horizontal="left" vertical="center"/>
    </xf>
    <xf numFmtId="0" fontId="20" fillId="8" borderId="16" xfId="0" applyFont="1" applyFill="1" applyBorder="1" applyAlignment="1">
      <alignment horizontal="left" vertical="center"/>
    </xf>
    <xf numFmtId="0" fontId="20" fillId="8" borderId="17" xfId="0" applyFont="1" applyFill="1" applyBorder="1" applyAlignment="1">
      <alignment horizontal="left" vertical="center"/>
    </xf>
    <xf numFmtId="0" fontId="13" fillId="8" borderId="41" xfId="0" applyFont="1" applyFill="1" applyBorder="1" applyAlignment="1">
      <alignment horizontal="left" vertical="center"/>
    </xf>
    <xf numFmtId="0" fontId="11" fillId="9" borderId="13" xfId="0" applyFont="1" applyFill="1" applyBorder="1" applyAlignment="1">
      <alignment horizontal="left" vertical="center"/>
    </xf>
    <xf numFmtId="0" fontId="11" fillId="4" borderId="44" xfId="0" applyFont="1" applyFill="1" applyBorder="1" applyAlignment="1">
      <alignment horizontal="left" vertical="center"/>
    </xf>
    <xf numFmtId="0" fontId="11" fillId="9" borderId="41" xfId="0" applyFont="1" applyFill="1" applyBorder="1" applyAlignment="1">
      <alignment horizontal="left" vertical="center"/>
    </xf>
    <xf numFmtId="0" fontId="11" fillId="9" borderId="26" xfId="0" applyFont="1" applyFill="1" applyBorder="1" applyAlignment="1">
      <alignment horizontal="left" vertical="center"/>
    </xf>
    <xf numFmtId="0" fontId="11" fillId="8" borderId="8" xfId="0" applyFont="1" applyFill="1" applyBorder="1" applyAlignment="1">
      <alignment horizontal="left" vertical="center"/>
    </xf>
    <xf numFmtId="0" fontId="20" fillId="8" borderId="53" xfId="0" applyFont="1" applyFill="1" applyBorder="1" applyAlignment="1">
      <alignment horizontal="left" vertical="center"/>
    </xf>
    <xf numFmtId="0" fontId="17" fillId="6" borderId="18" xfId="0" applyFont="1" applyFill="1" applyBorder="1" applyAlignment="1">
      <alignment horizontal="left" vertical="center"/>
    </xf>
    <xf numFmtId="0" fontId="17" fillId="6" borderId="0" xfId="0" applyFont="1" applyFill="1" applyAlignment="1">
      <alignment horizontal="left" vertical="center"/>
    </xf>
    <xf numFmtId="0" fontId="17" fillId="6" borderId="19" xfId="0" applyFont="1" applyFill="1" applyBorder="1" applyAlignment="1">
      <alignment horizontal="left" vertical="center"/>
    </xf>
    <xf numFmtId="0" fontId="11" fillId="8" borderId="27" xfId="0" applyFont="1" applyFill="1" applyBorder="1" applyAlignment="1">
      <alignment horizontal="left" vertical="center"/>
    </xf>
    <xf numFmtId="0" fontId="13" fillId="9" borderId="41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1" fillId="7" borderId="73" xfId="0" applyFont="1" applyFill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1" fillId="7" borderId="75" xfId="0" applyFont="1" applyFill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11" fillId="7" borderId="77" xfId="0" applyFont="1" applyFill="1" applyBorder="1" applyAlignment="1">
      <alignment horizontal="left" vertical="center"/>
    </xf>
    <xf numFmtId="0" fontId="11" fillId="7" borderId="78" xfId="0" applyFont="1" applyFill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9" borderId="78" xfId="0" applyFont="1" applyFill="1" applyBorder="1" applyAlignment="1">
      <alignment horizontal="left" vertical="center"/>
    </xf>
    <xf numFmtId="0" fontId="13" fillId="0" borderId="79" xfId="0" applyFont="1" applyBorder="1" applyAlignment="1">
      <alignment horizontal="left" vertical="center"/>
    </xf>
    <xf numFmtId="0" fontId="11" fillId="4" borderId="79" xfId="0" applyFont="1" applyFill="1" applyBorder="1" applyAlignment="1">
      <alignment horizontal="left" vertical="center"/>
    </xf>
    <xf numFmtId="0" fontId="11" fillId="4" borderId="80" xfId="0" applyFont="1" applyFill="1" applyBorder="1" applyAlignment="1">
      <alignment horizontal="left" vertical="center"/>
    </xf>
    <xf numFmtId="0" fontId="11" fillId="4" borderId="81" xfId="0" applyFont="1" applyFill="1" applyBorder="1" applyAlignment="1">
      <alignment horizontal="left" vertical="center"/>
    </xf>
    <xf numFmtId="0" fontId="11" fillId="7" borderId="82" xfId="0" applyFont="1" applyFill="1" applyBorder="1" applyAlignment="1">
      <alignment horizontal="left" vertical="center"/>
    </xf>
    <xf numFmtId="0" fontId="11" fillId="7" borderId="83" xfId="0" applyFont="1" applyFill="1" applyBorder="1" applyAlignment="1">
      <alignment horizontal="left" vertical="center"/>
    </xf>
    <xf numFmtId="0" fontId="11" fillId="7" borderId="84" xfId="0" applyFont="1" applyFill="1" applyBorder="1" applyAlignment="1">
      <alignment horizontal="left" vertical="center"/>
    </xf>
    <xf numFmtId="0" fontId="11" fillId="12" borderId="27" xfId="0" applyFont="1" applyFill="1" applyBorder="1" applyAlignment="1">
      <alignment horizontal="left" vertical="center"/>
    </xf>
    <xf numFmtId="0" fontId="11" fillId="12" borderId="3" xfId="0" applyFont="1" applyFill="1" applyBorder="1" applyAlignment="1">
      <alignment horizontal="left" vertical="center"/>
    </xf>
    <xf numFmtId="0" fontId="11" fillId="12" borderId="9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left" vertical="center"/>
    </xf>
    <xf numFmtId="0" fontId="20" fillId="12" borderId="5" xfId="0" applyFont="1" applyFill="1" applyBorder="1" applyAlignment="1">
      <alignment horizontal="left" vertical="center"/>
    </xf>
    <xf numFmtId="0" fontId="11" fillId="12" borderId="2" xfId="0" applyFont="1" applyFill="1" applyBorder="1" applyAlignment="1">
      <alignment horizontal="left" vertical="center"/>
    </xf>
    <xf numFmtId="0" fontId="20" fillId="12" borderId="3" xfId="0" applyFont="1" applyFill="1" applyBorder="1" applyAlignment="1">
      <alignment horizontal="left" vertical="center"/>
    </xf>
    <xf numFmtId="0" fontId="11" fillId="12" borderId="3" xfId="0" applyFont="1" applyFill="1" applyBorder="1" applyAlignment="1">
      <alignment horizontal="left"/>
    </xf>
    <xf numFmtId="0" fontId="11" fillId="12" borderId="4" xfId="0" applyFont="1" applyFill="1" applyBorder="1" applyAlignment="1">
      <alignment horizontal="left" vertical="center"/>
    </xf>
    <xf numFmtId="0" fontId="20" fillId="12" borderId="27" xfId="0" applyFont="1" applyFill="1" applyBorder="1" applyAlignment="1">
      <alignment horizontal="left" vertical="center"/>
    </xf>
    <xf numFmtId="0" fontId="11" fillId="12" borderId="16" xfId="0" applyFont="1" applyFill="1" applyBorder="1" applyAlignment="1">
      <alignment horizontal="left" vertical="center"/>
    </xf>
    <xf numFmtId="0" fontId="16" fillId="6" borderId="28" xfId="0" applyFont="1" applyFill="1" applyBorder="1" applyAlignment="1">
      <alignment horizontal="left" vertical="center"/>
    </xf>
    <xf numFmtId="0" fontId="16" fillId="6" borderId="33" xfId="0" applyFont="1" applyFill="1" applyBorder="1" applyAlignment="1">
      <alignment horizontal="left" vertical="center"/>
    </xf>
    <xf numFmtId="0" fontId="17" fillId="6" borderId="46" xfId="0" applyFont="1" applyFill="1" applyBorder="1" applyAlignment="1">
      <alignment horizontal="left" vertical="center"/>
    </xf>
    <xf numFmtId="0" fontId="17" fillId="6" borderId="33" xfId="0" applyFont="1" applyFill="1" applyBorder="1" applyAlignment="1">
      <alignment horizontal="left" vertical="center"/>
    </xf>
    <xf numFmtId="0" fontId="17" fillId="6" borderId="29" xfId="0" applyFont="1" applyFill="1" applyBorder="1" applyAlignment="1">
      <alignment horizontal="left" vertical="center"/>
    </xf>
    <xf numFmtId="0" fontId="11" fillId="12" borderId="30" xfId="0" applyFont="1" applyFill="1" applyBorder="1" applyAlignment="1">
      <alignment horizontal="left" vertical="center"/>
    </xf>
    <xf numFmtId="0" fontId="0" fillId="12" borderId="0" xfId="0" applyFill="1" applyAlignment="1">
      <alignment horizontal="left"/>
    </xf>
    <xf numFmtId="0" fontId="20" fillId="7" borderId="60" xfId="0" applyFont="1" applyFill="1" applyBorder="1" applyAlignment="1">
      <alignment horizontal="left" vertical="center"/>
    </xf>
    <xf numFmtId="0" fontId="17" fillId="6" borderId="44" xfId="0" applyFont="1" applyFill="1" applyBorder="1" applyAlignment="1">
      <alignment horizontal="right" vertical="center"/>
    </xf>
    <xf numFmtId="0" fontId="11" fillId="4" borderId="85" xfId="0" applyFont="1" applyFill="1" applyBorder="1" applyAlignment="1">
      <alignment horizontal="left" vertical="center"/>
    </xf>
    <xf numFmtId="0" fontId="11" fillId="4" borderId="86" xfId="0" applyFont="1" applyFill="1" applyBorder="1" applyAlignment="1">
      <alignment horizontal="left" vertical="center"/>
    </xf>
    <xf numFmtId="0" fontId="20" fillId="0" borderId="71" xfId="0" applyFont="1" applyBorder="1" applyAlignment="1">
      <alignment horizontal="left" vertical="center"/>
    </xf>
    <xf numFmtId="0" fontId="11" fillId="7" borderId="87" xfId="0" applyFont="1" applyFill="1" applyBorder="1" applyAlignment="1">
      <alignment horizontal="left" vertical="center"/>
    </xf>
    <xf numFmtId="0" fontId="20" fillId="7" borderId="71" xfId="0" applyFont="1" applyFill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38" fillId="0" borderId="2" xfId="0" applyFont="1" applyBorder="1" applyAlignment="1">
      <alignment horizontal="left" vertical="center"/>
    </xf>
    <xf numFmtId="0" fontId="13" fillId="7" borderId="23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horizontal="left" vertical="center"/>
    </xf>
    <xf numFmtId="0" fontId="11" fillId="0" borderId="84" xfId="0" applyFont="1" applyBorder="1" applyAlignment="1">
      <alignment horizontal="left" vertical="center"/>
    </xf>
    <xf numFmtId="0" fontId="11" fillId="7" borderId="47" xfId="0" applyFont="1" applyFill="1" applyBorder="1" applyAlignment="1">
      <alignment horizontal="left" vertical="center"/>
    </xf>
    <xf numFmtId="0" fontId="11" fillId="7" borderId="22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left" vertical="center"/>
    </xf>
    <xf numFmtId="0" fontId="11" fillId="4" borderId="73" xfId="0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11" fillId="0" borderId="6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40" fillId="7" borderId="3" xfId="0" applyFont="1" applyFill="1" applyBorder="1" applyAlignment="1">
      <alignment horizontal="left" vertical="center"/>
    </xf>
    <xf numFmtId="0" fontId="40" fillId="7" borderId="45" xfId="0" applyFont="1" applyFill="1" applyBorder="1" applyAlignment="1">
      <alignment horizontal="left" vertical="center"/>
    </xf>
    <xf numFmtId="0" fontId="11" fillId="7" borderId="33" xfId="0" applyFont="1" applyFill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4" borderId="17" xfId="0" applyFont="1" applyFill="1" applyBorder="1" applyAlignment="1">
      <alignment horizontal="left" vertical="center"/>
    </xf>
    <xf numFmtId="0" fontId="11" fillId="4" borderId="87" xfId="0" applyFont="1" applyFill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13" fillId="4" borderId="31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 vertical="center"/>
    </xf>
    <xf numFmtId="0" fontId="11" fillId="9" borderId="68" xfId="0" applyFont="1" applyFill="1" applyBorder="1" applyAlignment="1">
      <alignment horizontal="left" vertical="center"/>
    </xf>
    <xf numFmtId="0" fontId="11" fillId="4" borderId="84" xfId="0" applyFont="1" applyFill="1" applyBorder="1" applyAlignment="1">
      <alignment horizontal="left" vertical="center"/>
    </xf>
    <xf numFmtId="49" fontId="14" fillId="0" borderId="35" xfId="0" applyNumberFormat="1" applyFont="1" applyBorder="1" applyAlignment="1">
      <alignment horizontal="left" vertical="center"/>
    </xf>
    <xf numFmtId="49" fontId="14" fillId="0" borderId="32" xfId="0" applyNumberFormat="1" applyFont="1" applyBorder="1" applyAlignment="1">
      <alignment horizontal="left" vertical="center"/>
    </xf>
    <xf numFmtId="0" fontId="33" fillId="0" borderId="42" xfId="0" applyFont="1" applyBorder="1" applyAlignment="1">
      <alignment horizontal="left" vertical="top" wrapText="1"/>
    </xf>
    <xf numFmtId="0" fontId="33" fillId="0" borderId="44" xfId="0" applyFont="1" applyBorder="1" applyAlignment="1">
      <alignment horizontal="left" vertical="top" wrapText="1"/>
    </xf>
    <xf numFmtId="0" fontId="33" fillId="0" borderId="43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28" xfId="0" applyFont="1" applyBorder="1" applyAlignment="1">
      <alignment horizontal="left" vertical="top" wrapText="1"/>
    </xf>
    <xf numFmtId="0" fontId="33" fillId="0" borderId="33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left" vertical="top" wrapText="1"/>
    </xf>
    <xf numFmtId="49" fontId="6" fillId="0" borderId="35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0" fontId="16" fillId="6" borderId="31" xfId="0" applyFont="1" applyFill="1" applyBorder="1" applyAlignment="1">
      <alignment horizontal="left" vertical="center"/>
    </xf>
    <xf numFmtId="0" fontId="16" fillId="6" borderId="35" xfId="0" applyFont="1" applyFill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13" fillId="0" borderId="35" xfId="0" applyNumberFormat="1" applyFont="1" applyBorder="1" applyAlignment="1">
      <alignment horizontal="left" vertical="center"/>
    </xf>
    <xf numFmtId="0" fontId="30" fillId="4" borderId="21" xfId="0" applyFont="1" applyFill="1" applyBorder="1" applyAlignment="1">
      <alignment horizontal="left" vertical="center"/>
    </xf>
    <xf numFmtId="0" fontId="30" fillId="4" borderId="51" xfId="0" applyFont="1" applyFill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32" fillId="6" borderId="48" xfId="0" applyFont="1" applyFill="1" applyBorder="1" applyAlignment="1">
      <alignment horizontal="center" vertical="center"/>
    </xf>
    <xf numFmtId="0" fontId="32" fillId="6" borderId="50" xfId="0" applyFont="1" applyFill="1" applyBorder="1" applyAlignment="1">
      <alignment horizontal="center" vertical="center"/>
    </xf>
    <xf numFmtId="0" fontId="32" fillId="6" borderId="54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left"/>
    </xf>
    <xf numFmtId="0" fontId="13" fillId="0" borderId="56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29" fillId="3" borderId="10" xfId="0" applyFont="1" applyFill="1" applyBorder="1" applyAlignment="1">
      <alignment horizontal="left" vertical="center"/>
    </xf>
    <xf numFmtId="0" fontId="29" fillId="3" borderId="9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4" fillId="6" borderId="42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17" fillId="6" borderId="18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7" fillId="6" borderId="19" xfId="0" applyFont="1" applyFill="1" applyBorder="1" applyAlignment="1">
      <alignment horizontal="center"/>
    </xf>
    <xf numFmtId="0" fontId="17" fillId="6" borderId="28" xfId="0" applyFont="1" applyFill="1" applyBorder="1" applyAlignment="1">
      <alignment horizontal="center"/>
    </xf>
    <xf numFmtId="0" fontId="17" fillId="6" borderId="33" xfId="0" applyFont="1" applyFill="1" applyBorder="1" applyAlignment="1">
      <alignment horizontal="center"/>
    </xf>
    <xf numFmtId="0" fontId="17" fillId="6" borderId="29" xfId="0" applyFont="1" applyFill="1" applyBorder="1" applyAlignment="1">
      <alignment horizontal="center"/>
    </xf>
    <xf numFmtId="0" fontId="36" fillId="0" borderId="42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32" fillId="6" borderId="57" xfId="0" applyFont="1" applyFill="1" applyBorder="1" applyAlignment="1">
      <alignment horizontal="center" vertical="center"/>
    </xf>
    <xf numFmtId="0" fontId="32" fillId="6" borderId="52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left" vertical="center"/>
    </xf>
    <xf numFmtId="0" fontId="11" fillId="4" borderId="31" xfId="0" applyFont="1" applyFill="1" applyBorder="1" applyAlignment="1">
      <alignment horizontal="left" vertical="center"/>
    </xf>
    <xf numFmtId="0" fontId="11" fillId="4" borderId="32" xfId="0" applyFont="1" applyFill="1" applyBorder="1" applyAlignment="1">
      <alignment horizontal="left" vertical="center"/>
    </xf>
    <xf numFmtId="0" fontId="11" fillId="4" borderId="35" xfId="0" applyFont="1" applyFill="1" applyBorder="1" applyAlignment="1">
      <alignment horizontal="left" vertical="center"/>
    </xf>
    <xf numFmtId="0" fontId="17" fillId="6" borderId="35" xfId="0" applyFont="1" applyFill="1" applyBorder="1" applyAlignment="1">
      <alignment horizontal="left" vertical="center"/>
    </xf>
    <xf numFmtId="0" fontId="17" fillId="6" borderId="32" xfId="0" applyFont="1" applyFill="1" applyBorder="1" applyAlignment="1">
      <alignment horizontal="left" vertical="center"/>
    </xf>
    <xf numFmtId="0" fontId="17" fillId="6" borderId="31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/>
    </xf>
    <xf numFmtId="0" fontId="5" fillId="6" borderId="35" xfId="0" applyFont="1" applyFill="1" applyBorder="1" applyAlignment="1">
      <alignment horizontal="left"/>
    </xf>
    <xf numFmtId="0" fontId="7" fillId="6" borderId="35" xfId="0" applyFont="1" applyFill="1" applyBorder="1" applyAlignment="1">
      <alignment horizontal="left" vertical="center"/>
    </xf>
    <xf numFmtId="0" fontId="13" fillId="4" borderId="31" xfId="0" applyFont="1" applyFill="1" applyBorder="1" applyAlignment="1">
      <alignment horizontal="left" vertical="center"/>
    </xf>
    <xf numFmtId="0" fontId="11" fillId="4" borderId="31" xfId="0" applyFont="1" applyFill="1" applyBorder="1" applyAlignment="1">
      <alignment horizontal="left"/>
    </xf>
    <xf numFmtId="0" fontId="11" fillId="4" borderId="32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17" fillId="6" borderId="5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7" fillId="6" borderId="25" xfId="0" applyFont="1" applyFill="1" applyBorder="1" applyAlignment="1">
      <alignment horizontal="left" vertical="center"/>
    </xf>
    <xf numFmtId="0" fontId="17" fillId="6" borderId="33" xfId="0" applyFont="1" applyFill="1" applyBorder="1" applyAlignment="1">
      <alignment horizontal="left" vertical="center"/>
    </xf>
    <xf numFmtId="0" fontId="17" fillId="6" borderId="42" xfId="0" applyFont="1" applyFill="1" applyBorder="1" applyAlignment="1">
      <alignment horizontal="left" vertical="center"/>
    </xf>
    <xf numFmtId="0" fontId="17" fillId="6" borderId="44" xfId="0" applyFont="1" applyFill="1" applyBorder="1" applyAlignment="1">
      <alignment horizontal="left" vertical="center"/>
    </xf>
    <xf numFmtId="0" fontId="17" fillId="6" borderId="62" xfId="0" applyFont="1" applyFill="1" applyBorder="1" applyAlignment="1">
      <alignment horizontal="left" vertical="center"/>
    </xf>
    <xf numFmtId="0" fontId="17" fillId="6" borderId="43" xfId="0" applyFont="1" applyFill="1" applyBorder="1" applyAlignment="1">
      <alignment horizontal="left" vertical="center"/>
    </xf>
    <xf numFmtId="0" fontId="12" fillId="6" borderId="31" xfId="0" applyFont="1" applyFill="1" applyBorder="1" applyAlignment="1">
      <alignment horizontal="left"/>
    </xf>
    <xf numFmtId="0" fontId="12" fillId="6" borderId="35" xfId="0" applyFont="1" applyFill="1" applyBorder="1" applyAlignment="1">
      <alignment horizontal="left"/>
    </xf>
    <xf numFmtId="0" fontId="12" fillId="6" borderId="32" xfId="0" applyFont="1" applyFill="1" applyBorder="1" applyAlignment="1">
      <alignment horizontal="left"/>
    </xf>
    <xf numFmtId="0" fontId="16" fillId="6" borderId="32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left"/>
    </xf>
    <xf numFmtId="0" fontId="11" fillId="0" borderId="51" xfId="0" applyFont="1" applyBorder="1" applyAlignment="1">
      <alignment horizontal="left" vertical="center"/>
    </xf>
    <xf numFmtId="0" fontId="17" fillId="6" borderId="50" xfId="0" applyFont="1" applyFill="1" applyBorder="1" applyAlignment="1">
      <alignment horizontal="left" vertical="center"/>
    </xf>
    <xf numFmtId="0" fontId="17" fillId="6" borderId="52" xfId="0" applyFont="1" applyFill="1" applyBorder="1" applyAlignment="1">
      <alignment horizontal="left" vertical="center"/>
    </xf>
    <xf numFmtId="0" fontId="28" fillId="6" borderId="35" xfId="0" applyFont="1" applyFill="1" applyBorder="1" applyAlignment="1">
      <alignment horizontal="left" vertical="center"/>
    </xf>
    <xf numFmtId="0" fontId="28" fillId="6" borderId="32" xfId="0" applyFont="1" applyFill="1" applyBorder="1" applyAlignment="1">
      <alignment horizontal="left" vertical="center"/>
    </xf>
    <xf numFmtId="0" fontId="11" fillId="4" borderId="48" xfId="0" applyFont="1" applyFill="1" applyBorder="1" applyAlignment="1">
      <alignment horizontal="left" vertical="center"/>
    </xf>
    <xf numFmtId="0" fontId="11" fillId="4" borderId="50" xfId="0" applyFont="1" applyFill="1" applyBorder="1" applyAlignment="1">
      <alignment horizontal="left" vertical="center"/>
    </xf>
    <xf numFmtId="0" fontId="11" fillId="4" borderId="52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left" vertical="center"/>
    </xf>
    <xf numFmtId="0" fontId="11" fillId="4" borderId="44" xfId="0" applyFont="1" applyFill="1" applyBorder="1" applyAlignment="1">
      <alignment horizontal="left" vertical="center"/>
    </xf>
    <xf numFmtId="0" fontId="11" fillId="4" borderId="43" xfId="0" applyFont="1" applyFill="1" applyBorder="1" applyAlignment="1">
      <alignment horizontal="left" vertical="center"/>
    </xf>
    <xf numFmtId="0" fontId="5" fillId="6" borderId="35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1" fillId="0" borderId="4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45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B709AEAB-A2CE-4B68-9964-EE1E0CE2C1A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3102-77A3-475C-9D4D-3144E48FA78E}">
  <sheetPr>
    <pageSetUpPr fitToPage="1"/>
  </sheetPr>
  <dimension ref="A1:T79"/>
  <sheetViews>
    <sheetView zoomScale="85" zoomScaleNormal="85" workbookViewId="0">
      <selection activeCell="L9" sqref="L9:R9"/>
    </sheetView>
  </sheetViews>
  <sheetFormatPr defaultRowHeight="12"/>
  <sheetData>
    <row r="1" spans="1:18" ht="23.25">
      <c r="A1" s="468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70"/>
    </row>
    <row r="2" spans="1:18">
      <c r="A2" s="471" t="s">
        <v>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3"/>
    </row>
    <row r="3" spans="1:18" ht="12.75" thickBot="1">
      <c r="A3" s="474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6"/>
    </row>
    <row r="4" spans="1:18">
      <c r="A4" s="477" t="s">
        <v>2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9"/>
    </row>
    <row r="5" spans="1:18">
      <c r="A5" s="480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2"/>
    </row>
    <row r="6" spans="1:18" ht="26.25" customHeight="1" thickBot="1">
      <c r="A6" s="483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5"/>
    </row>
    <row r="7" spans="1:18" ht="20.25">
      <c r="A7" s="453" t="s">
        <v>3</v>
      </c>
      <c r="B7" s="454"/>
      <c r="C7" s="454"/>
      <c r="D7" s="454"/>
      <c r="E7" s="454"/>
      <c r="F7" s="454"/>
      <c r="G7" s="454"/>
      <c r="H7" s="454"/>
      <c r="I7" s="455"/>
      <c r="J7" s="486" t="s">
        <v>4</v>
      </c>
      <c r="K7" s="454"/>
      <c r="L7" s="454"/>
      <c r="M7" s="454"/>
      <c r="N7" s="454"/>
      <c r="O7" s="454"/>
      <c r="P7" s="454"/>
      <c r="Q7" s="454"/>
      <c r="R7" s="487"/>
    </row>
    <row r="8" spans="1:18" ht="15.75">
      <c r="A8" s="459" t="s">
        <v>5</v>
      </c>
      <c r="B8" s="457"/>
      <c r="C8" s="450"/>
      <c r="D8" s="450"/>
      <c r="E8" s="450"/>
      <c r="F8" s="450"/>
      <c r="G8" s="450"/>
      <c r="H8" s="450"/>
      <c r="I8" s="458"/>
      <c r="J8" s="456" t="s">
        <v>5</v>
      </c>
      <c r="K8" s="457"/>
      <c r="L8" s="450"/>
      <c r="M8" s="450"/>
      <c r="N8" s="450"/>
      <c r="O8" s="450"/>
      <c r="P8" s="450"/>
      <c r="Q8" s="450"/>
      <c r="R8" s="451"/>
    </row>
    <row r="9" spans="1:18" ht="15.75">
      <c r="A9" s="459" t="s">
        <v>6</v>
      </c>
      <c r="B9" s="457"/>
      <c r="C9" s="450"/>
      <c r="D9" s="450"/>
      <c r="E9" s="450"/>
      <c r="F9" s="450"/>
      <c r="G9" s="450"/>
      <c r="H9" s="450"/>
      <c r="I9" s="458"/>
      <c r="J9" s="456" t="s">
        <v>7</v>
      </c>
      <c r="K9" s="457"/>
      <c r="L9" s="450"/>
      <c r="M9" s="450"/>
      <c r="N9" s="450"/>
      <c r="O9" s="450"/>
      <c r="P9" s="450"/>
      <c r="Q9" s="450"/>
      <c r="R9" s="451"/>
    </row>
    <row r="10" spans="1:18" ht="15.75">
      <c r="A10" s="460"/>
      <c r="B10" s="450"/>
      <c r="C10" s="450"/>
      <c r="D10" s="450"/>
      <c r="E10" s="450"/>
      <c r="F10" s="450"/>
      <c r="G10" s="450"/>
      <c r="H10" s="450"/>
      <c r="I10" s="458"/>
      <c r="J10" s="449"/>
      <c r="K10" s="450"/>
      <c r="L10" s="450"/>
      <c r="M10" s="450"/>
      <c r="N10" s="450"/>
      <c r="O10" s="450"/>
      <c r="P10" s="450"/>
      <c r="Q10" s="450"/>
      <c r="R10" s="451"/>
    </row>
    <row r="11" spans="1:18" ht="15.75">
      <c r="A11" s="459" t="s">
        <v>8</v>
      </c>
      <c r="B11" s="457"/>
      <c r="C11" s="450"/>
      <c r="D11" s="450"/>
      <c r="E11" s="450"/>
      <c r="F11" s="450"/>
      <c r="G11" s="450"/>
      <c r="H11" s="450"/>
      <c r="I11" s="458"/>
      <c r="J11" s="456" t="s">
        <v>9</v>
      </c>
      <c r="K11" s="457"/>
      <c r="L11" s="450"/>
      <c r="M11" s="450"/>
      <c r="N11" s="450"/>
      <c r="O11" s="450"/>
      <c r="P11" s="450"/>
      <c r="Q11" s="450"/>
      <c r="R11" s="451"/>
    </row>
    <row r="12" spans="1:18" ht="15.75">
      <c r="A12" s="459" t="s">
        <v>10</v>
      </c>
      <c r="B12" s="457"/>
      <c r="C12" s="450"/>
      <c r="D12" s="450"/>
      <c r="E12" s="450"/>
      <c r="F12" s="450"/>
      <c r="G12" s="450"/>
      <c r="H12" s="450"/>
      <c r="I12" s="458"/>
      <c r="J12" s="456" t="s">
        <v>10</v>
      </c>
      <c r="K12" s="457"/>
      <c r="L12" s="450"/>
      <c r="M12" s="450"/>
      <c r="N12" s="450"/>
      <c r="O12" s="450"/>
      <c r="P12" s="450"/>
      <c r="Q12" s="450"/>
      <c r="R12" s="451"/>
    </row>
    <row r="13" spans="1:18" ht="16.5" thickBot="1">
      <c r="A13" s="447" t="s">
        <v>11</v>
      </c>
      <c r="B13" s="448"/>
      <c r="C13" s="448"/>
      <c r="D13" s="448"/>
      <c r="E13" s="448"/>
      <c r="F13" s="448"/>
      <c r="G13" s="448"/>
      <c r="H13" s="448"/>
      <c r="I13" s="488"/>
      <c r="J13" s="440" t="s">
        <v>12</v>
      </c>
      <c r="K13" s="441"/>
      <c r="L13" s="441"/>
      <c r="M13" s="441"/>
      <c r="N13" s="441"/>
      <c r="O13" s="441"/>
      <c r="P13" s="441"/>
      <c r="Q13" s="441"/>
      <c r="R13" s="452"/>
    </row>
    <row r="14" spans="1:18" ht="18.75" thickBot="1">
      <c r="A14" s="445" t="s">
        <v>13</v>
      </c>
      <c r="B14" s="446"/>
      <c r="C14" s="446"/>
      <c r="D14" s="438"/>
      <c r="E14" s="438"/>
      <c r="F14" s="438"/>
      <c r="G14" s="438"/>
      <c r="H14" s="438"/>
      <c r="I14" s="439"/>
      <c r="J14" s="445" t="s">
        <v>14</v>
      </c>
      <c r="K14" s="446"/>
      <c r="L14" s="427"/>
      <c r="M14" s="427"/>
      <c r="N14" s="427"/>
      <c r="O14" s="428"/>
      <c r="P14" s="20" t="s">
        <v>15</v>
      </c>
      <c r="Q14" s="427"/>
      <c r="R14" s="428"/>
    </row>
    <row r="15" spans="1:18" ht="18.75" thickBot="1">
      <c r="A15" s="442" t="s">
        <v>16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9"/>
    </row>
    <row r="16" spans="1:18" ht="18.75" thickBot="1">
      <c r="A16" s="443" t="s">
        <v>17</v>
      </c>
      <c r="B16" s="444"/>
      <c r="C16" s="44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</row>
    <row r="17" spans="1:20">
      <c r="A17" s="429"/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1"/>
    </row>
    <row r="18" spans="1:20">
      <c r="A18" s="432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4"/>
    </row>
    <row r="19" spans="1:20">
      <c r="A19" s="432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4"/>
    </row>
    <row r="20" spans="1:20" ht="12.75" thickBot="1">
      <c r="A20" s="435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7"/>
    </row>
    <row r="21" spans="1:20" ht="18.75" thickBot="1">
      <c r="A21" s="33"/>
      <c r="B21" s="21"/>
      <c r="C21" s="21"/>
      <c r="D21" s="21"/>
      <c r="E21" s="21"/>
      <c r="F21" s="21"/>
      <c r="G21" s="21"/>
      <c r="H21" s="32"/>
      <c r="I21" s="32" t="s">
        <v>18</v>
      </c>
      <c r="J21" s="32"/>
      <c r="K21" s="32"/>
      <c r="L21" s="32"/>
      <c r="M21" s="32"/>
      <c r="N21" s="21"/>
      <c r="O21" s="21"/>
      <c r="P21" s="21"/>
      <c r="Q21" s="21"/>
      <c r="R21" s="21"/>
      <c r="S21" s="6"/>
    </row>
    <row r="22" spans="1:20" ht="15.75" thickBot="1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6"/>
    </row>
    <row r="23" spans="1:20" ht="17.25" customHeight="1" thickBot="1">
      <c r="A23" s="6"/>
      <c r="B23" s="52" t="s">
        <v>19</v>
      </c>
      <c r="C23" s="50" t="s">
        <v>20</v>
      </c>
      <c r="D23" s="50"/>
      <c r="E23" s="50"/>
      <c r="F23" s="50" t="s">
        <v>21</v>
      </c>
      <c r="G23" s="53"/>
      <c r="H23" s="5"/>
      <c r="I23" s="5"/>
      <c r="J23" s="5"/>
      <c r="K23" s="52" t="s">
        <v>19</v>
      </c>
      <c r="L23" s="48" t="s">
        <v>22</v>
      </c>
      <c r="M23" s="48"/>
      <c r="N23" s="48"/>
      <c r="O23" s="48" t="s">
        <v>21</v>
      </c>
      <c r="P23" s="31"/>
      <c r="T23" s="6"/>
    </row>
    <row r="24" spans="1:20" ht="16.5" thickBot="1">
      <c r="A24" s="6"/>
      <c r="B24" s="54"/>
      <c r="C24" s="34" t="s">
        <v>23</v>
      </c>
      <c r="D24" s="35"/>
      <c r="E24" s="36"/>
      <c r="F24" s="55"/>
      <c r="G24" s="56"/>
      <c r="H24" s="57"/>
      <c r="I24" s="57"/>
      <c r="J24" s="57"/>
      <c r="K24" s="58"/>
      <c r="L24" s="34" t="s">
        <v>24</v>
      </c>
      <c r="M24" s="35"/>
      <c r="N24" s="36"/>
      <c r="O24" s="61"/>
      <c r="P24" s="22"/>
      <c r="T24" s="8"/>
    </row>
    <row r="25" spans="1:20" ht="16.5" thickBot="1">
      <c r="A25" s="6"/>
      <c r="B25" s="37"/>
      <c r="C25" s="34" t="s">
        <v>25</v>
      </c>
      <c r="D25" s="35"/>
      <c r="E25" s="36"/>
      <c r="F25" s="60"/>
      <c r="G25" s="45"/>
      <c r="H25" s="57"/>
      <c r="I25" s="57"/>
      <c r="J25" s="57"/>
      <c r="K25" s="37"/>
      <c r="L25" s="34" t="s">
        <v>26</v>
      </c>
      <c r="M25" s="35"/>
      <c r="N25" s="36"/>
      <c r="O25" s="86" t="s">
        <v>27</v>
      </c>
      <c r="P25" s="29"/>
      <c r="T25" s="8"/>
    </row>
    <row r="26" spans="1:20" ht="16.5" thickBot="1">
      <c r="A26" s="6"/>
      <c r="B26" s="37"/>
      <c r="C26" s="34" t="s">
        <v>28</v>
      </c>
      <c r="D26" s="35"/>
      <c r="E26" s="36"/>
      <c r="F26" s="60"/>
      <c r="G26" s="45"/>
      <c r="H26" s="57"/>
      <c r="I26" s="57"/>
      <c r="J26" s="57"/>
      <c r="K26" s="37"/>
      <c r="L26" s="34" t="s">
        <v>29</v>
      </c>
      <c r="M26" s="35"/>
      <c r="N26" s="36"/>
      <c r="O26" s="61"/>
      <c r="P26" s="22"/>
      <c r="T26" s="8"/>
    </row>
    <row r="27" spans="1:20" ht="16.5" thickBot="1">
      <c r="A27" s="6"/>
      <c r="B27" s="37"/>
      <c r="C27" s="34" t="s">
        <v>30</v>
      </c>
      <c r="D27" s="35"/>
      <c r="E27" s="36"/>
      <c r="F27" s="61"/>
      <c r="G27" s="45"/>
      <c r="H27" s="57"/>
      <c r="I27" s="5"/>
      <c r="J27" s="5"/>
      <c r="K27" s="37"/>
      <c r="L27" s="34" t="s">
        <v>31</v>
      </c>
      <c r="M27" s="35"/>
      <c r="N27" s="36"/>
      <c r="O27" s="86" t="s">
        <v>32</v>
      </c>
      <c r="P27" s="29"/>
      <c r="T27" s="8"/>
    </row>
    <row r="28" spans="1:20" ht="16.5" thickBot="1">
      <c r="A28" s="6"/>
      <c r="B28" s="37"/>
      <c r="C28" s="34" t="s">
        <v>33</v>
      </c>
      <c r="D28" s="35"/>
      <c r="E28" s="36"/>
      <c r="F28" s="60"/>
      <c r="G28" s="45"/>
      <c r="H28" s="57"/>
      <c r="I28" s="5"/>
      <c r="J28" s="5"/>
      <c r="K28" s="37"/>
      <c r="L28" s="34" t="s">
        <v>34</v>
      </c>
      <c r="M28" s="35"/>
      <c r="N28" s="36"/>
      <c r="O28" s="86" t="s">
        <v>35</v>
      </c>
      <c r="P28" s="29"/>
      <c r="T28" s="8"/>
    </row>
    <row r="29" spans="1:20" ht="16.5" thickBot="1">
      <c r="A29" s="6"/>
      <c r="B29" s="37"/>
      <c r="C29" s="34" t="s">
        <v>36</v>
      </c>
      <c r="D29" s="35"/>
      <c r="E29" s="36"/>
      <c r="F29" s="60"/>
      <c r="G29" s="45"/>
      <c r="H29" s="57"/>
      <c r="I29" s="5"/>
      <c r="J29" s="5"/>
      <c r="K29" s="80"/>
      <c r="L29" s="34" t="s">
        <v>37</v>
      </c>
      <c r="M29" s="35"/>
      <c r="N29" s="36"/>
      <c r="O29" s="81"/>
      <c r="P29" s="23"/>
      <c r="T29" s="8"/>
    </row>
    <row r="30" spans="1:20" ht="16.5" thickBot="1">
      <c r="A30" s="6"/>
      <c r="B30" s="37"/>
      <c r="C30" s="34" t="s">
        <v>38</v>
      </c>
      <c r="D30" s="35"/>
      <c r="E30" s="36"/>
      <c r="F30" s="60"/>
      <c r="G30" s="45"/>
      <c r="H30" s="57"/>
      <c r="I30" s="5"/>
      <c r="J30" s="5"/>
      <c r="T30" s="8"/>
    </row>
    <row r="31" spans="1:20" ht="18.75" thickBot="1">
      <c r="A31" s="6"/>
      <c r="B31" s="37"/>
      <c r="C31" s="34" t="s">
        <v>39</v>
      </c>
      <c r="D31" s="35"/>
      <c r="E31" s="36"/>
      <c r="F31" s="60"/>
      <c r="G31" s="45"/>
      <c r="H31" s="57"/>
      <c r="I31" s="5"/>
      <c r="J31" s="5"/>
      <c r="K31" s="87"/>
      <c r="L31" s="38" t="s">
        <v>40</v>
      </c>
      <c r="M31" s="88"/>
      <c r="N31" s="88"/>
      <c r="O31" s="88"/>
      <c r="P31" s="88"/>
      <c r="T31" s="8"/>
    </row>
    <row r="32" spans="1:20" ht="16.5" thickBot="1">
      <c r="A32" s="6"/>
      <c r="B32" s="37"/>
      <c r="C32" s="34" t="s">
        <v>41</v>
      </c>
      <c r="D32" s="35"/>
      <c r="E32" s="36"/>
      <c r="F32" s="63" t="s">
        <v>32</v>
      </c>
      <c r="G32" s="64"/>
      <c r="H32" s="57"/>
      <c r="I32" s="5"/>
      <c r="J32" s="5"/>
      <c r="K32" s="5"/>
      <c r="L32" s="57"/>
      <c r="M32" s="57"/>
      <c r="N32" s="57"/>
      <c r="O32" s="57"/>
      <c r="P32" s="57"/>
      <c r="T32" s="1"/>
    </row>
    <row r="33" spans="1:20" ht="16.5" thickBot="1">
      <c r="A33" s="6"/>
      <c r="B33" s="37"/>
      <c r="C33" s="34" t="s">
        <v>42</v>
      </c>
      <c r="D33" s="35"/>
      <c r="E33" s="36"/>
      <c r="F33" s="60"/>
      <c r="G33" s="45"/>
      <c r="H33" s="57"/>
      <c r="I33" s="5"/>
      <c r="J33" s="5"/>
      <c r="K33" s="52" t="s">
        <v>19</v>
      </c>
      <c r="L33" s="50" t="s">
        <v>43</v>
      </c>
      <c r="M33" s="50"/>
      <c r="N33" s="50"/>
      <c r="O33" s="51" t="s">
        <v>21</v>
      </c>
      <c r="P33" s="68"/>
      <c r="T33" s="1"/>
    </row>
    <row r="34" spans="1:20" ht="16.5" thickBot="1">
      <c r="A34" s="6"/>
      <c r="B34" s="37"/>
      <c r="C34" s="34" t="s">
        <v>44</v>
      </c>
      <c r="D34" s="35"/>
      <c r="E34" s="36"/>
      <c r="F34" s="60"/>
      <c r="G34" s="45"/>
      <c r="H34" s="57"/>
      <c r="I34" s="5"/>
      <c r="J34" s="5"/>
      <c r="K34" s="37"/>
      <c r="L34" s="34" t="s">
        <v>45</v>
      </c>
      <c r="M34" s="35"/>
      <c r="N34" s="36"/>
      <c r="O34" s="60"/>
      <c r="P34" s="45"/>
      <c r="T34" s="1"/>
    </row>
    <row r="35" spans="1:20" ht="16.5" thickBot="1">
      <c r="A35" s="6"/>
      <c r="B35" s="37"/>
      <c r="C35" s="34" t="s">
        <v>46</v>
      </c>
      <c r="D35" s="35"/>
      <c r="E35" s="36"/>
      <c r="F35" s="60"/>
      <c r="G35" s="45"/>
      <c r="H35" s="57"/>
      <c r="I35" s="5"/>
      <c r="J35" s="5"/>
      <c r="K35" s="37"/>
      <c r="L35" s="34" t="s">
        <v>47</v>
      </c>
      <c r="M35" s="35"/>
      <c r="N35" s="36"/>
      <c r="O35" s="60"/>
      <c r="P35" s="45"/>
      <c r="T35" s="6"/>
    </row>
    <row r="36" spans="1:20" ht="16.5" thickBot="1">
      <c r="A36" s="6"/>
      <c r="B36" s="65"/>
      <c r="C36" s="34" t="s">
        <v>48</v>
      </c>
      <c r="D36" s="35"/>
      <c r="E36" s="36"/>
      <c r="F36" s="66"/>
      <c r="G36" s="46"/>
      <c r="H36" s="57"/>
      <c r="I36" s="5"/>
      <c r="J36" s="5"/>
      <c r="K36" s="37"/>
      <c r="L36" s="34" t="s">
        <v>49</v>
      </c>
      <c r="M36" s="35"/>
      <c r="N36" s="36"/>
      <c r="O36" s="60"/>
      <c r="P36" s="45"/>
      <c r="T36" s="6"/>
    </row>
    <row r="37" spans="1:20" ht="16.5" thickBot="1">
      <c r="A37" s="6"/>
      <c r="B37" s="5"/>
      <c r="C37" s="5"/>
      <c r="D37" s="5"/>
      <c r="E37" s="5"/>
      <c r="F37" s="5"/>
      <c r="G37" s="5"/>
      <c r="H37" s="57"/>
      <c r="I37" s="5"/>
      <c r="J37" s="5"/>
      <c r="K37" s="37"/>
      <c r="L37" s="34" t="s">
        <v>50</v>
      </c>
      <c r="M37" s="35"/>
      <c r="N37" s="36"/>
      <c r="O37" s="60"/>
      <c r="P37" s="45"/>
      <c r="T37" s="6"/>
    </row>
    <row r="38" spans="1:20" ht="16.5" thickBot="1">
      <c r="A38" s="4"/>
      <c r="B38" s="52" t="s">
        <v>19</v>
      </c>
      <c r="C38" s="47" t="s">
        <v>51</v>
      </c>
      <c r="D38" s="50"/>
      <c r="E38" s="53"/>
      <c r="F38" s="49" t="s">
        <v>21</v>
      </c>
      <c r="G38" s="24"/>
      <c r="H38" s="57"/>
      <c r="I38" s="5"/>
      <c r="J38" s="5"/>
      <c r="K38" s="37"/>
      <c r="L38" s="34" t="s">
        <v>52</v>
      </c>
      <c r="M38" s="35"/>
      <c r="N38" s="36"/>
      <c r="O38" s="60"/>
      <c r="P38" s="45"/>
      <c r="T38" s="6"/>
    </row>
    <row r="39" spans="1:20" ht="16.5" thickBot="1">
      <c r="A39" s="6"/>
      <c r="B39" s="58"/>
      <c r="C39" s="40" t="s">
        <v>53</v>
      </c>
      <c r="D39" s="41"/>
      <c r="E39" s="42"/>
      <c r="F39" s="59"/>
      <c r="G39" s="30"/>
      <c r="H39" s="57"/>
      <c r="I39" s="5"/>
      <c r="J39" s="5"/>
      <c r="K39" s="37"/>
      <c r="L39" s="34" t="s">
        <v>54</v>
      </c>
      <c r="M39" s="35"/>
      <c r="N39" s="36"/>
      <c r="O39" s="60"/>
      <c r="P39" s="45"/>
      <c r="T39" s="1"/>
    </row>
    <row r="40" spans="1:20" ht="16.5" thickBot="1">
      <c r="A40" s="6"/>
      <c r="B40" s="58"/>
      <c r="C40" s="34" t="s">
        <v>55</v>
      </c>
      <c r="D40" s="35"/>
      <c r="E40" s="36"/>
      <c r="F40" s="60"/>
      <c r="G40" s="22"/>
      <c r="H40" s="57"/>
      <c r="I40" s="5"/>
      <c r="J40" s="5"/>
      <c r="K40" s="37"/>
      <c r="L40" s="34" t="s">
        <v>56</v>
      </c>
      <c r="M40" s="35"/>
      <c r="N40" s="36"/>
      <c r="O40" s="60"/>
      <c r="P40" s="45"/>
      <c r="T40" s="1"/>
    </row>
    <row r="41" spans="1:20" ht="16.5" thickBot="1">
      <c r="A41" s="6"/>
      <c r="B41" s="58"/>
      <c r="C41" s="34" t="s">
        <v>57</v>
      </c>
      <c r="D41" s="35"/>
      <c r="E41" s="36"/>
      <c r="F41" s="60"/>
      <c r="G41" s="22"/>
      <c r="H41" s="57"/>
      <c r="I41" s="5"/>
      <c r="J41" s="5"/>
      <c r="K41" s="37"/>
      <c r="L41" s="34" t="s">
        <v>58</v>
      </c>
      <c r="M41" s="35"/>
      <c r="N41" s="36"/>
      <c r="O41" s="60"/>
      <c r="P41" s="45"/>
    </row>
    <row r="42" spans="1:20" ht="16.5" thickBot="1">
      <c r="A42" s="6"/>
      <c r="B42" s="58"/>
      <c r="C42" s="34" t="s">
        <v>59</v>
      </c>
      <c r="D42" s="35"/>
      <c r="E42" s="36"/>
      <c r="F42" s="60"/>
      <c r="G42" s="22"/>
      <c r="H42" s="57"/>
      <c r="I42" s="5"/>
      <c r="J42" s="5"/>
      <c r="K42" s="37"/>
      <c r="L42" s="34" t="s">
        <v>60</v>
      </c>
      <c r="M42" s="35"/>
      <c r="N42" s="36"/>
      <c r="O42" s="60"/>
      <c r="P42" s="45"/>
    </row>
    <row r="43" spans="1:20" ht="16.5" thickBot="1">
      <c r="A43" s="6"/>
      <c r="B43" s="58"/>
      <c r="C43" s="34" t="s">
        <v>61</v>
      </c>
      <c r="D43" s="35"/>
      <c r="E43" s="36"/>
      <c r="F43" s="60"/>
      <c r="G43" s="22"/>
      <c r="H43" s="57"/>
      <c r="I43" s="17"/>
      <c r="J43" s="17"/>
      <c r="K43" s="37"/>
      <c r="L43" s="34" t="s">
        <v>62</v>
      </c>
      <c r="M43" s="35"/>
      <c r="N43" s="36"/>
      <c r="O43" s="63" t="s">
        <v>32</v>
      </c>
      <c r="P43" s="64"/>
    </row>
    <row r="44" spans="1:20" ht="16.5" thickBot="1">
      <c r="A44" s="6"/>
      <c r="B44" s="37"/>
      <c r="C44" s="34" t="s">
        <v>63</v>
      </c>
      <c r="D44" s="35"/>
      <c r="E44" s="36"/>
      <c r="F44" s="59"/>
      <c r="G44" s="30"/>
      <c r="H44" s="57"/>
      <c r="I44" s="5"/>
      <c r="J44" s="5"/>
      <c r="K44" s="37"/>
      <c r="L44" s="461" t="s">
        <v>64</v>
      </c>
      <c r="M44" s="462"/>
      <c r="N44" s="463"/>
      <c r="O44" s="464" t="s">
        <v>35</v>
      </c>
      <c r="P44" s="465"/>
    </row>
    <row r="45" spans="1:20" ht="16.5" thickBot="1">
      <c r="A45" s="6"/>
      <c r="B45" s="37"/>
      <c r="C45" s="34" t="s">
        <v>65</v>
      </c>
      <c r="D45" s="35"/>
      <c r="E45" s="36"/>
      <c r="F45" s="62" t="s">
        <v>66</v>
      </c>
      <c r="G45" s="28"/>
      <c r="H45" s="57"/>
      <c r="I45" s="5"/>
      <c r="J45" s="5"/>
      <c r="K45" s="65"/>
      <c r="L45" s="461" t="s">
        <v>67</v>
      </c>
      <c r="M45" s="462"/>
      <c r="N45" s="463"/>
      <c r="O45" s="466"/>
      <c r="P45" s="467"/>
    </row>
    <row r="46" spans="1:20" ht="16.5" thickBot="1">
      <c r="A46" s="6"/>
      <c r="B46" s="37"/>
      <c r="C46" s="34" t="s">
        <v>68</v>
      </c>
      <c r="D46" s="35"/>
      <c r="E46" s="36"/>
      <c r="F46" s="59"/>
      <c r="G46" s="30"/>
      <c r="H46" s="5"/>
      <c r="I46" s="5"/>
      <c r="J46" s="5"/>
      <c r="K46" s="5"/>
      <c r="L46" s="5"/>
      <c r="M46" s="5"/>
    </row>
    <row r="47" spans="1:20" ht="16.5" thickBot="1">
      <c r="A47" s="1"/>
      <c r="B47" s="58"/>
      <c r="C47" s="34" t="s">
        <v>69</v>
      </c>
      <c r="D47" s="35"/>
      <c r="E47" s="36"/>
      <c r="F47" s="62" t="s">
        <v>70</v>
      </c>
      <c r="G47" s="30"/>
      <c r="H47" s="5"/>
      <c r="I47" s="5"/>
      <c r="J47" s="5"/>
      <c r="K47" s="52" t="s">
        <v>19</v>
      </c>
      <c r="L47" s="76" t="s">
        <v>71</v>
      </c>
      <c r="M47" s="48"/>
      <c r="N47" s="48"/>
      <c r="O47" s="51" t="s">
        <v>21</v>
      </c>
      <c r="P47" s="68"/>
    </row>
    <row r="48" spans="1:20" ht="16.5" thickBot="1">
      <c r="A48" s="1"/>
      <c r="B48" s="58"/>
      <c r="C48" s="34" t="s">
        <v>72</v>
      </c>
      <c r="D48" s="35"/>
      <c r="E48" s="36"/>
      <c r="F48" s="62" t="s">
        <v>27</v>
      </c>
      <c r="G48" s="28"/>
      <c r="H48" s="5"/>
      <c r="I48" s="5"/>
      <c r="J48" s="5"/>
      <c r="K48" s="77"/>
      <c r="L48" s="40" t="s">
        <v>53</v>
      </c>
      <c r="M48" s="27"/>
      <c r="N48" s="43"/>
      <c r="O48" s="78"/>
      <c r="P48" s="79"/>
    </row>
    <row r="49" spans="1:20" ht="16.5" thickBot="1">
      <c r="A49" s="1"/>
      <c r="B49" s="58"/>
      <c r="C49" s="34" t="s">
        <v>73</v>
      </c>
      <c r="D49" s="35"/>
      <c r="E49" s="36"/>
      <c r="F49" s="59"/>
      <c r="G49" s="30"/>
      <c r="H49" s="57"/>
      <c r="I49" s="57"/>
      <c r="J49" s="57"/>
      <c r="K49" s="82"/>
      <c r="L49" s="34" t="s">
        <v>74</v>
      </c>
      <c r="M49" s="35"/>
      <c r="N49" s="36"/>
      <c r="O49" s="60"/>
      <c r="P49" s="45"/>
    </row>
    <row r="50" spans="1:20" ht="16.5" thickBot="1">
      <c r="A50" s="1"/>
      <c r="B50" s="37"/>
      <c r="C50" s="34" t="s">
        <v>75</v>
      </c>
      <c r="D50" s="35"/>
      <c r="E50" s="36"/>
      <c r="F50" s="59"/>
      <c r="G50" s="30"/>
      <c r="H50" s="57"/>
      <c r="I50" s="57"/>
      <c r="J50" s="57"/>
      <c r="K50" s="83"/>
      <c r="L50" s="34" t="s">
        <v>76</v>
      </c>
      <c r="M50" s="35"/>
      <c r="N50" s="36"/>
      <c r="O50" s="84"/>
      <c r="P50" s="85"/>
    </row>
    <row r="51" spans="1:20" ht="16.5" thickBot="1">
      <c r="A51" s="1"/>
      <c r="B51" s="58"/>
      <c r="C51" s="34" t="s">
        <v>29</v>
      </c>
      <c r="D51" s="35"/>
      <c r="E51" s="36"/>
      <c r="F51" s="59"/>
      <c r="G51" s="30"/>
      <c r="H51" s="57"/>
      <c r="I51" s="57"/>
      <c r="J51" s="57"/>
      <c r="K51" s="57"/>
      <c r="L51" s="57"/>
      <c r="M51" s="57"/>
      <c r="N51" s="57"/>
      <c r="O51" s="57"/>
      <c r="P51" s="57"/>
    </row>
    <row r="52" spans="1:20" ht="16.5" thickBot="1">
      <c r="A52" s="1"/>
      <c r="B52" s="58"/>
      <c r="C52" s="34" t="s">
        <v>77</v>
      </c>
      <c r="D52" s="35"/>
      <c r="E52" s="36"/>
      <c r="F52" s="62" t="s">
        <v>32</v>
      </c>
      <c r="G52" s="30"/>
      <c r="H52" s="57"/>
      <c r="I52" s="57"/>
      <c r="J52" s="57"/>
      <c r="K52" s="52" t="s">
        <v>19</v>
      </c>
      <c r="L52" s="50" t="s">
        <v>78</v>
      </c>
      <c r="M52" s="50"/>
      <c r="N52" s="53"/>
      <c r="O52" s="51" t="s">
        <v>21</v>
      </c>
      <c r="P52" s="68"/>
    </row>
    <row r="53" spans="1:20" ht="16.5" thickBot="1">
      <c r="A53" s="1"/>
      <c r="B53" s="58"/>
      <c r="C53" s="34" t="s">
        <v>31</v>
      </c>
      <c r="D53" s="35"/>
      <c r="E53" s="36"/>
      <c r="F53" s="62" t="s">
        <v>32</v>
      </c>
      <c r="G53" s="28"/>
      <c r="H53" s="57"/>
      <c r="I53" s="57"/>
      <c r="J53" s="57"/>
      <c r="K53" s="65"/>
      <c r="L53" s="34" t="s">
        <v>79</v>
      </c>
      <c r="M53" s="35"/>
      <c r="N53" s="36"/>
      <c r="O53" s="78"/>
      <c r="P53" s="79"/>
    </row>
    <row r="54" spans="1:20" ht="16.5" thickBot="1">
      <c r="A54" s="1"/>
      <c r="B54" s="58"/>
      <c r="C54" s="34" t="s">
        <v>80</v>
      </c>
      <c r="D54" s="35"/>
      <c r="E54" s="36"/>
      <c r="F54" s="71"/>
      <c r="G54" s="30"/>
      <c r="H54" s="5"/>
      <c r="I54" s="57"/>
      <c r="J54" s="57"/>
      <c r="K54" s="57"/>
      <c r="L54" s="5"/>
      <c r="M54" s="5"/>
    </row>
    <row r="55" spans="1:20" ht="16.5" thickBot="1">
      <c r="A55" s="1"/>
      <c r="B55" s="58"/>
      <c r="C55" s="34" t="s">
        <v>34</v>
      </c>
      <c r="D55" s="35"/>
      <c r="E55" s="36"/>
      <c r="F55" s="72" t="s">
        <v>35</v>
      </c>
      <c r="G55" s="28"/>
      <c r="H55" s="57"/>
      <c r="I55" s="57"/>
      <c r="J55" s="57"/>
      <c r="K55" s="52" t="s">
        <v>19</v>
      </c>
      <c r="L55" s="67" t="s">
        <v>81</v>
      </c>
      <c r="M55" s="67"/>
      <c r="N55" s="67"/>
      <c r="O55" s="51" t="s">
        <v>21</v>
      </c>
      <c r="P55" s="68"/>
      <c r="T55" t="s">
        <v>82</v>
      </c>
    </row>
    <row r="56" spans="1:20" ht="16.5" thickBot="1">
      <c r="A56" s="1"/>
      <c r="B56" s="58"/>
      <c r="C56" s="34" t="s">
        <v>83</v>
      </c>
      <c r="D56" s="35"/>
      <c r="E56" s="36"/>
      <c r="F56" s="71"/>
      <c r="G56" s="30"/>
      <c r="J56" s="57"/>
      <c r="K56" s="37"/>
      <c r="L56" s="34" t="s">
        <v>84</v>
      </c>
      <c r="M56" s="35"/>
      <c r="N56" s="36"/>
      <c r="O56" s="60"/>
      <c r="P56" s="45"/>
    </row>
    <row r="57" spans="1:20" ht="16.5" thickBot="1">
      <c r="A57" s="1"/>
      <c r="B57" s="58"/>
      <c r="C57" s="34" t="s">
        <v>85</v>
      </c>
      <c r="D57" s="35"/>
      <c r="E57" s="36"/>
      <c r="F57" s="61"/>
      <c r="G57" s="22"/>
      <c r="J57" s="57"/>
      <c r="K57" s="37"/>
      <c r="L57" s="34" t="s">
        <v>86</v>
      </c>
      <c r="M57" s="35"/>
      <c r="N57" s="36"/>
      <c r="O57" s="69"/>
      <c r="P57" s="70"/>
      <c r="Q57" s="57"/>
      <c r="R57" s="57"/>
    </row>
    <row r="58" spans="1:20" ht="16.5" thickBot="1">
      <c r="B58" s="58"/>
      <c r="C58" s="34" t="s">
        <v>87</v>
      </c>
      <c r="D58" s="35"/>
      <c r="E58" s="36"/>
      <c r="F58" s="61"/>
      <c r="G58" s="22"/>
      <c r="J58" s="89"/>
      <c r="K58" s="37"/>
      <c r="L58" s="34" t="s">
        <v>88</v>
      </c>
      <c r="M58" s="35"/>
      <c r="N58" s="36"/>
      <c r="O58" s="60"/>
      <c r="P58" s="45"/>
      <c r="Q58" s="89"/>
      <c r="R58" s="89"/>
    </row>
    <row r="59" spans="1:20" ht="16.5" thickBot="1">
      <c r="B59" s="58"/>
      <c r="C59" s="34" t="s">
        <v>89</v>
      </c>
      <c r="D59" s="35"/>
      <c r="E59" s="36"/>
      <c r="F59" s="61"/>
      <c r="G59" s="22"/>
      <c r="J59" s="89"/>
      <c r="K59" s="37"/>
      <c r="L59" s="34" t="s">
        <v>90</v>
      </c>
      <c r="M59" s="25"/>
      <c r="N59" s="26"/>
      <c r="O59" s="60"/>
      <c r="P59" s="45"/>
      <c r="Q59" s="89"/>
      <c r="R59" s="89"/>
    </row>
    <row r="60" spans="1:20" ht="16.5" thickBot="1">
      <c r="B60" s="80"/>
      <c r="C60" s="34" t="s">
        <v>91</v>
      </c>
      <c r="D60" s="35"/>
      <c r="E60" s="36"/>
      <c r="F60" s="408"/>
      <c r="G60" s="409"/>
      <c r="J60" s="89"/>
      <c r="K60" s="37"/>
      <c r="L60" s="34" t="s">
        <v>92</v>
      </c>
      <c r="M60" s="25"/>
      <c r="N60" s="26"/>
      <c r="O60" s="60"/>
      <c r="P60" s="45"/>
      <c r="Q60" s="89"/>
      <c r="R60" s="89"/>
    </row>
    <row r="61" spans="1:20" ht="16.5" thickBot="1">
      <c r="B61" s="80"/>
      <c r="C61" s="34" t="s">
        <v>93</v>
      </c>
      <c r="D61" s="35"/>
      <c r="E61" s="36"/>
      <c r="F61" s="72" t="s">
        <v>94</v>
      </c>
      <c r="G61" s="23"/>
      <c r="J61" s="89"/>
      <c r="K61" s="58"/>
      <c r="L61" s="34" t="s">
        <v>95</v>
      </c>
      <c r="M61" s="25"/>
      <c r="N61" s="26"/>
      <c r="O61" s="59"/>
      <c r="P61" s="73"/>
      <c r="Q61" s="89"/>
      <c r="R61" s="89"/>
    </row>
    <row r="62" spans="1:20" ht="16.5" thickBot="1">
      <c r="K62" s="225"/>
      <c r="L62" s="34" t="s">
        <v>96</v>
      </c>
      <c r="M62" s="25"/>
      <c r="N62" s="26"/>
      <c r="O62" s="74"/>
      <c r="P62" s="75"/>
      <c r="Q62" s="89"/>
      <c r="R62" s="89"/>
    </row>
    <row r="63" spans="1:20">
      <c r="P63" s="89"/>
      <c r="Q63" s="89"/>
      <c r="R63" s="89"/>
    </row>
    <row r="64" spans="1:20">
      <c r="P64" s="89"/>
      <c r="Q64" s="89"/>
      <c r="R64" s="89"/>
    </row>
    <row r="65" spans="2:18">
      <c r="P65" s="89"/>
      <c r="Q65" s="89"/>
      <c r="R65" s="89"/>
    </row>
    <row r="66" spans="2:18">
      <c r="P66" s="89"/>
      <c r="Q66" s="89"/>
      <c r="R66" s="89"/>
    </row>
    <row r="67" spans="2:18">
      <c r="P67" s="89"/>
      <c r="Q67" s="89"/>
      <c r="R67" s="89"/>
    </row>
    <row r="68" spans="2:18">
      <c r="P68" s="89"/>
      <c r="Q68" s="89"/>
      <c r="R68" s="89"/>
    </row>
    <row r="69" spans="2:18">
      <c r="P69" s="89"/>
      <c r="Q69" s="89"/>
      <c r="R69" s="89"/>
    </row>
    <row r="70" spans="2:18">
      <c r="Q70" s="89"/>
      <c r="R70" s="89"/>
    </row>
    <row r="71" spans="2:18">
      <c r="Q71" s="89"/>
      <c r="R71" s="89"/>
    </row>
    <row r="72" spans="2:18" ht="15">
      <c r="H72" s="6"/>
      <c r="I72" s="13"/>
    </row>
    <row r="76" spans="2:18" ht="15">
      <c r="H76" s="6"/>
      <c r="I76" s="4"/>
    </row>
    <row r="79" spans="2:18" ht="15.75">
      <c r="B79" s="5"/>
      <c r="C79" s="5"/>
      <c r="D79" s="5"/>
      <c r="E79" s="5"/>
      <c r="F79" s="57"/>
      <c r="G79" s="11"/>
    </row>
  </sheetData>
  <mergeCells count="39">
    <mergeCell ref="L45:N45"/>
    <mergeCell ref="O44:P44"/>
    <mergeCell ref="O45:P45"/>
    <mergeCell ref="L44:N44"/>
    <mergeCell ref="A1:R1"/>
    <mergeCell ref="A2:R3"/>
    <mergeCell ref="A4:R6"/>
    <mergeCell ref="J7:R7"/>
    <mergeCell ref="L8:R8"/>
    <mergeCell ref="A9:B9"/>
    <mergeCell ref="C11:I11"/>
    <mergeCell ref="C12:I12"/>
    <mergeCell ref="C13:I13"/>
    <mergeCell ref="J8:K8"/>
    <mergeCell ref="A11:B11"/>
    <mergeCell ref="A12:B12"/>
    <mergeCell ref="J10:R10"/>
    <mergeCell ref="L13:R13"/>
    <mergeCell ref="A7:I7"/>
    <mergeCell ref="J9:K9"/>
    <mergeCell ref="L9:R9"/>
    <mergeCell ref="J11:K11"/>
    <mergeCell ref="L11:R11"/>
    <mergeCell ref="J12:K12"/>
    <mergeCell ref="L12:R12"/>
    <mergeCell ref="C9:I9"/>
    <mergeCell ref="C8:I8"/>
    <mergeCell ref="A8:B8"/>
    <mergeCell ref="A10:I10"/>
    <mergeCell ref="Q14:R14"/>
    <mergeCell ref="A17:R20"/>
    <mergeCell ref="L14:O14"/>
    <mergeCell ref="D14:I14"/>
    <mergeCell ref="J13:K13"/>
    <mergeCell ref="A15:R15"/>
    <mergeCell ref="A16:C16"/>
    <mergeCell ref="A14:C14"/>
    <mergeCell ref="J14:K14"/>
    <mergeCell ref="A13:B13"/>
  </mergeCells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19A4F-8455-490B-B142-CD1E1DC12BF8}">
  <sheetPr>
    <pageSetUpPr fitToPage="1"/>
  </sheetPr>
  <dimension ref="A1:T153"/>
  <sheetViews>
    <sheetView zoomScale="70" zoomScaleNormal="70" workbookViewId="0">
      <selection activeCell="P100" sqref="P100"/>
    </sheetView>
  </sheetViews>
  <sheetFormatPr defaultRowHeight="12"/>
  <cols>
    <col min="1" max="4" width="9.140625" style="89"/>
    <col min="5" max="5" width="17" style="89" customWidth="1"/>
    <col min="6" max="8" width="9.140625" style="89"/>
    <col min="9" max="9" width="11" style="89" customWidth="1"/>
    <col min="10" max="14" width="9.140625" style="89"/>
    <col min="15" max="15" width="23.28515625" style="89" customWidth="1"/>
    <col min="16" max="18" width="9.140625" style="89"/>
    <col min="19" max="19" width="11.140625" style="89" customWidth="1"/>
    <col min="20" max="16384" width="9.140625" style="89"/>
  </cols>
  <sheetData>
    <row r="1" spans="1:20" ht="12.75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8.75" thickBot="1">
      <c r="A2" s="38"/>
      <c r="B2" s="39"/>
      <c r="C2" s="39"/>
      <c r="D2" s="39"/>
      <c r="E2" s="39"/>
      <c r="F2" s="39"/>
      <c r="G2" s="39"/>
      <c r="H2" s="128"/>
      <c r="I2" s="443" t="s">
        <v>1058</v>
      </c>
      <c r="J2" s="520"/>
      <c r="K2" s="520"/>
      <c r="L2" s="521"/>
      <c r="M2" s="38"/>
      <c r="N2" s="39"/>
      <c r="O2" s="39"/>
      <c r="P2" s="39"/>
      <c r="Q2" s="39"/>
      <c r="R2" s="39"/>
      <c r="S2" s="39"/>
      <c r="T2" s="128"/>
    </row>
    <row r="3" spans="1:20" ht="15" thickBot="1">
      <c r="A3" s="94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94"/>
    </row>
    <row r="4" spans="1:20" ht="16.5" thickBot="1">
      <c r="A4" s="94"/>
      <c r="B4" s="95" t="s">
        <v>19</v>
      </c>
      <c r="C4" s="494" t="s">
        <v>1059</v>
      </c>
      <c r="D4" s="492"/>
      <c r="E4" s="493"/>
      <c r="F4" s="50" t="s">
        <v>264</v>
      </c>
      <c r="G4" s="53" t="s">
        <v>265</v>
      </c>
      <c r="H4" s="53" t="s">
        <v>238</v>
      </c>
      <c r="L4" s="95" t="s">
        <v>19</v>
      </c>
      <c r="M4" s="494" t="s">
        <v>1060</v>
      </c>
      <c r="N4" s="492"/>
      <c r="O4" s="493"/>
      <c r="P4" s="50" t="s">
        <v>1061</v>
      </c>
      <c r="Q4" s="53" t="s">
        <v>227</v>
      </c>
      <c r="R4" s="53" t="s">
        <v>1062</v>
      </c>
      <c r="S4" s="53" t="s">
        <v>1063</v>
      </c>
    </row>
    <row r="5" spans="1:20" ht="16.5" thickBot="1">
      <c r="A5" s="94"/>
      <c r="B5" s="82">
        <f t="shared" ref="B5:B7" si="0">SUM(F5:G5)</f>
        <v>0</v>
      </c>
      <c r="C5" s="489" t="s">
        <v>1064</v>
      </c>
      <c r="D5" s="491"/>
      <c r="E5" s="490"/>
      <c r="F5" s="114"/>
      <c r="G5" s="173"/>
      <c r="H5" s="173"/>
      <c r="L5" s="82">
        <f t="shared" ref="L5:L10" si="1">SUM(P5:Q5)</f>
        <v>0</v>
      </c>
      <c r="M5" s="489" t="s">
        <v>1065</v>
      </c>
      <c r="N5" s="491"/>
      <c r="O5" s="490"/>
      <c r="P5" s="114"/>
      <c r="Q5" s="173"/>
      <c r="R5" s="173"/>
      <c r="S5" s="256"/>
    </row>
    <row r="6" spans="1:20" ht="15.75">
      <c r="A6" s="94"/>
      <c r="B6" s="82">
        <f t="shared" si="0"/>
        <v>0</v>
      </c>
      <c r="C6" s="489" t="s">
        <v>1066</v>
      </c>
      <c r="D6" s="491"/>
      <c r="E6" s="490"/>
      <c r="F6" s="102"/>
      <c r="G6" s="116"/>
      <c r="H6" s="116"/>
      <c r="L6" s="82">
        <f t="shared" si="1"/>
        <v>0</v>
      </c>
      <c r="M6" s="40" t="s">
        <v>1067</v>
      </c>
      <c r="N6" s="41"/>
      <c r="O6" s="42"/>
      <c r="P6" s="114"/>
      <c r="Q6" s="173"/>
      <c r="R6" s="173"/>
      <c r="S6" s="256"/>
    </row>
    <row r="7" spans="1:20" ht="15.75">
      <c r="A7" s="94"/>
      <c r="B7" s="82">
        <f t="shared" si="0"/>
        <v>0</v>
      </c>
      <c r="C7" s="489" t="s">
        <v>1068</v>
      </c>
      <c r="D7" s="491"/>
      <c r="E7" s="490"/>
      <c r="F7" s="102"/>
      <c r="G7" s="116"/>
      <c r="H7" s="116"/>
      <c r="L7" s="82">
        <f t="shared" ref="L7" si="2">SUM(P7:Q7)</f>
        <v>0</v>
      </c>
      <c r="M7" s="40" t="s">
        <v>1069</v>
      </c>
      <c r="N7" s="41"/>
      <c r="O7" s="42"/>
      <c r="P7" s="114"/>
      <c r="Q7" s="173"/>
      <c r="R7" s="173"/>
      <c r="S7" s="256"/>
    </row>
    <row r="8" spans="1:20" ht="15.75">
      <c r="A8" s="94"/>
      <c r="B8" s="82">
        <f>SUM(F8:G8)</f>
        <v>0</v>
      </c>
      <c r="C8" s="489" t="s">
        <v>1070</v>
      </c>
      <c r="D8" s="491"/>
      <c r="E8" s="490"/>
      <c r="F8" s="102"/>
      <c r="G8" s="116"/>
      <c r="H8" s="116"/>
      <c r="L8" s="82">
        <f t="shared" si="1"/>
        <v>0</v>
      </c>
      <c r="M8" s="40" t="s">
        <v>1071</v>
      </c>
      <c r="N8" s="41"/>
      <c r="O8" s="42"/>
      <c r="P8" s="114"/>
      <c r="Q8" s="173"/>
      <c r="R8" s="256"/>
      <c r="S8" s="256"/>
    </row>
    <row r="9" spans="1:20" ht="15.75">
      <c r="A9" s="94"/>
      <c r="B9" s="82">
        <f>SUM(F9:G9)</f>
        <v>0</v>
      </c>
      <c r="C9" s="489" t="s">
        <v>1072</v>
      </c>
      <c r="D9" s="491"/>
      <c r="E9" s="490"/>
      <c r="F9" s="102"/>
      <c r="G9" s="116"/>
      <c r="H9" s="201"/>
      <c r="L9" s="82">
        <f t="shared" si="1"/>
        <v>0</v>
      </c>
      <c r="M9" s="489" t="s">
        <v>1073</v>
      </c>
      <c r="N9" s="491"/>
      <c r="O9" s="490"/>
      <c r="P9" s="102"/>
      <c r="Q9" s="201"/>
      <c r="R9" s="201"/>
      <c r="S9" s="201"/>
    </row>
    <row r="10" spans="1:20" ht="15.75">
      <c r="A10" s="94"/>
      <c r="B10" s="82">
        <f t="shared" ref="B10" si="3">SUM(F10:G10)</f>
        <v>0</v>
      </c>
      <c r="C10" s="489" t="s">
        <v>1074</v>
      </c>
      <c r="D10" s="491"/>
      <c r="E10" s="490"/>
      <c r="F10" s="102"/>
      <c r="G10" s="116"/>
      <c r="H10" s="116"/>
      <c r="L10" s="82">
        <f t="shared" si="1"/>
        <v>0</v>
      </c>
      <c r="M10" s="40" t="s">
        <v>1075</v>
      </c>
      <c r="N10" s="41"/>
      <c r="O10" s="42"/>
      <c r="P10" s="102"/>
      <c r="Q10" s="201"/>
      <c r="R10" s="201"/>
      <c r="S10" s="313"/>
    </row>
    <row r="11" spans="1:20" ht="15.75">
      <c r="A11" s="94"/>
      <c r="B11" s="82">
        <f>SUM(F11:G11)</f>
        <v>0</v>
      </c>
      <c r="C11" s="489" t="s">
        <v>1076</v>
      </c>
      <c r="D11" s="491"/>
      <c r="E11" s="490"/>
      <c r="F11" s="102"/>
      <c r="G11" s="116"/>
      <c r="H11" s="201"/>
      <c r="L11" s="82">
        <f>SUM(P11:Q11)</f>
        <v>0</v>
      </c>
      <c r="M11" s="40" t="s">
        <v>1077</v>
      </c>
      <c r="N11" s="41"/>
      <c r="O11" s="42"/>
      <c r="P11" s="114"/>
      <c r="Q11" s="314"/>
      <c r="R11" s="256"/>
      <c r="S11" s="256"/>
    </row>
    <row r="12" spans="1:20" ht="15.75">
      <c r="A12" s="94"/>
      <c r="B12" s="82">
        <f>SUM(F12:G12)</f>
        <v>0</v>
      </c>
      <c r="C12" s="489" t="s">
        <v>1078</v>
      </c>
      <c r="D12" s="491"/>
      <c r="E12" s="490"/>
      <c r="F12" s="102"/>
      <c r="G12" s="116"/>
      <c r="H12" s="201"/>
      <c r="L12" s="82">
        <f>SUM(P11:Q11)</f>
        <v>0</v>
      </c>
      <c r="M12" s="40" t="s">
        <v>1079</v>
      </c>
      <c r="N12" s="41"/>
      <c r="O12" s="42"/>
      <c r="P12" s="114"/>
      <c r="Q12" s="256"/>
      <c r="R12" s="256"/>
      <c r="S12" s="256"/>
    </row>
    <row r="13" spans="1:20" ht="15.75">
      <c r="A13" s="94"/>
      <c r="B13" s="119">
        <f>SUM(F13:G13)</f>
        <v>0</v>
      </c>
      <c r="C13" s="489" t="s">
        <v>1080</v>
      </c>
      <c r="D13" s="491"/>
      <c r="E13" s="490"/>
      <c r="F13" s="122"/>
      <c r="G13" s="164"/>
      <c r="H13" s="164"/>
      <c r="L13" s="82">
        <f t="shared" ref="L13" si="4">SUM(P13:Q13)</f>
        <v>0</v>
      </c>
      <c r="M13" s="40" t="s">
        <v>1081</v>
      </c>
      <c r="N13" s="41"/>
      <c r="O13" s="42"/>
      <c r="P13" s="102"/>
      <c r="Q13" s="201"/>
      <c r="R13" s="201"/>
      <c r="S13" s="313"/>
    </row>
    <row r="14" spans="1:20" ht="15.75">
      <c r="A14" s="94"/>
      <c r="B14" s="119">
        <f t="shared" ref="B14" si="5">SUM(F14:G14)</f>
        <v>0</v>
      </c>
      <c r="C14" s="489" t="s">
        <v>1082</v>
      </c>
      <c r="D14" s="491"/>
      <c r="E14" s="490"/>
      <c r="F14" s="122"/>
      <c r="G14" s="277"/>
      <c r="H14" s="277"/>
      <c r="L14" s="82">
        <f t="shared" ref="L14:L15" si="6">SUM(P14:Q14)</f>
        <v>0</v>
      </c>
      <c r="M14" s="40" t="s">
        <v>1083</v>
      </c>
      <c r="N14" s="41"/>
      <c r="O14" s="42"/>
      <c r="P14" s="102"/>
      <c r="Q14" s="102"/>
      <c r="R14" s="102"/>
      <c r="S14" s="201"/>
    </row>
    <row r="15" spans="1:20" ht="15.75">
      <c r="A15" s="94"/>
      <c r="B15" s="119">
        <f t="shared" ref="B15" si="7">SUM(F15:G15)</f>
        <v>0</v>
      </c>
      <c r="C15" s="489" t="s">
        <v>1084</v>
      </c>
      <c r="D15" s="491"/>
      <c r="E15" s="490"/>
      <c r="F15" s="122"/>
      <c r="G15" s="357"/>
      <c r="H15" s="357"/>
      <c r="L15" s="82">
        <f t="shared" si="6"/>
        <v>0</v>
      </c>
      <c r="M15" s="489" t="s">
        <v>1085</v>
      </c>
      <c r="N15" s="491"/>
      <c r="O15" s="490"/>
      <c r="P15" s="102"/>
      <c r="Q15" s="116"/>
      <c r="R15" s="116"/>
      <c r="S15" s="313"/>
    </row>
    <row r="16" spans="1:20" ht="15.75">
      <c r="A16" s="94"/>
      <c r="B16" s="119">
        <f t="shared" ref="B16" si="8">SUM(F16:G16)</f>
        <v>0</v>
      </c>
      <c r="C16" s="489" t="s">
        <v>1086</v>
      </c>
      <c r="D16" s="491"/>
      <c r="E16" s="490"/>
      <c r="F16" s="122"/>
      <c r="G16" s="164"/>
      <c r="H16" s="277"/>
      <c r="L16" s="82">
        <f t="shared" ref="L16" si="9">SUM(P16:Q16)</f>
        <v>0</v>
      </c>
      <c r="M16" s="40" t="s">
        <v>1087</v>
      </c>
      <c r="N16" s="41"/>
      <c r="O16" s="42"/>
      <c r="P16" s="102"/>
      <c r="Q16" s="313"/>
      <c r="R16" s="201"/>
      <c r="S16" s="201"/>
    </row>
    <row r="17" spans="1:19" ht="15.75">
      <c r="A17" s="94"/>
      <c r="B17" s="119">
        <f t="shared" ref="B17" si="10">SUM(F17:G17)</f>
        <v>0</v>
      </c>
      <c r="C17" s="489" t="s">
        <v>1088</v>
      </c>
      <c r="D17" s="491"/>
      <c r="E17" s="490"/>
      <c r="F17" s="122"/>
      <c r="G17" s="164"/>
      <c r="H17" s="164"/>
      <c r="L17" s="82">
        <f t="shared" ref="L17:L19" si="11">SUM(P17:Q17)</f>
        <v>0</v>
      </c>
      <c r="M17" s="489" t="s">
        <v>1089</v>
      </c>
      <c r="N17" s="491"/>
      <c r="O17" s="490"/>
      <c r="P17" s="102"/>
      <c r="Q17" s="116"/>
      <c r="R17" s="116"/>
      <c r="S17" s="201"/>
    </row>
    <row r="18" spans="1:19" ht="15.75">
      <c r="A18" s="94"/>
      <c r="B18" s="119">
        <f t="shared" ref="B18" si="12">SUM(F18:G18)</f>
        <v>0</v>
      </c>
      <c r="C18" s="489" t="s">
        <v>1090</v>
      </c>
      <c r="D18" s="491"/>
      <c r="E18" s="490"/>
      <c r="F18" s="122"/>
      <c r="G18" s="164"/>
      <c r="H18" s="164"/>
      <c r="L18" s="82">
        <f t="shared" si="11"/>
        <v>0</v>
      </c>
      <c r="M18" s="40" t="s">
        <v>1091</v>
      </c>
      <c r="N18" s="41"/>
      <c r="O18" s="42"/>
      <c r="P18" s="102"/>
      <c r="Q18" s="116"/>
      <c r="R18" s="116"/>
      <c r="S18" s="201"/>
    </row>
    <row r="19" spans="1:19" ht="15.75">
      <c r="A19" s="94"/>
      <c r="B19" s="119">
        <f t="shared" ref="B19" si="13">SUM(F19:G19)</f>
        <v>0</v>
      </c>
      <c r="C19" s="489" t="s">
        <v>1092</v>
      </c>
      <c r="D19" s="491"/>
      <c r="E19" s="490"/>
      <c r="F19" s="122"/>
      <c r="G19" s="164"/>
      <c r="H19" s="164"/>
      <c r="L19" s="82">
        <f t="shared" si="11"/>
        <v>0</v>
      </c>
      <c r="M19" s="489" t="s">
        <v>1093</v>
      </c>
      <c r="N19" s="491"/>
      <c r="O19" s="490"/>
      <c r="P19" s="102"/>
      <c r="Q19" s="102"/>
      <c r="R19" s="102"/>
      <c r="S19" s="201"/>
    </row>
    <row r="20" spans="1:19" ht="15.75">
      <c r="A20" s="94"/>
      <c r="B20" s="119">
        <f t="shared" ref="B20" si="14">SUM(F20:G20)</f>
        <v>0</v>
      </c>
      <c r="C20" s="489" t="s">
        <v>1094</v>
      </c>
      <c r="D20" s="491"/>
      <c r="E20" s="490"/>
      <c r="F20" s="122"/>
      <c r="G20" s="164"/>
      <c r="H20" s="277"/>
      <c r="L20" s="82">
        <f t="shared" ref="L20:L24" si="15">SUM(P20:Q20)</f>
        <v>0</v>
      </c>
      <c r="M20" s="489" t="s">
        <v>1085</v>
      </c>
      <c r="N20" s="491"/>
      <c r="O20" s="490"/>
      <c r="P20" s="102"/>
      <c r="Q20" s="116"/>
      <c r="R20" s="116"/>
      <c r="S20" s="313"/>
    </row>
    <row r="21" spans="1:19" ht="15.75">
      <c r="A21" s="94"/>
      <c r="L21" s="82">
        <f t="shared" si="15"/>
        <v>0</v>
      </c>
      <c r="M21" s="40" t="s">
        <v>1095</v>
      </c>
      <c r="N21" s="41"/>
      <c r="O21" s="42"/>
      <c r="P21" s="102"/>
      <c r="Q21" s="313"/>
      <c r="R21" s="201"/>
      <c r="S21" s="201"/>
    </row>
    <row r="22" spans="1:19" ht="15.75">
      <c r="A22" s="94"/>
      <c r="L22" s="82">
        <f t="shared" si="15"/>
        <v>0</v>
      </c>
      <c r="M22" s="40" t="s">
        <v>1096</v>
      </c>
      <c r="N22" s="41"/>
      <c r="O22" s="42"/>
      <c r="P22" s="102"/>
      <c r="Q22" s="313"/>
      <c r="R22" s="201"/>
      <c r="S22" s="201"/>
    </row>
    <row r="23" spans="1:19" ht="15.75">
      <c r="L23" s="82">
        <f t="shared" si="15"/>
        <v>0</v>
      </c>
      <c r="M23" s="40" t="s">
        <v>1087</v>
      </c>
      <c r="N23" s="41"/>
      <c r="O23" s="42"/>
      <c r="P23" s="102"/>
      <c r="Q23" s="313"/>
      <c r="R23" s="201"/>
      <c r="S23" s="201"/>
    </row>
    <row r="24" spans="1:19" ht="15.75">
      <c r="B24" s="95" t="s">
        <v>19</v>
      </c>
      <c r="C24" s="50" t="s">
        <v>1097</v>
      </c>
      <c r="D24" s="50"/>
      <c r="E24" s="50"/>
      <c r="F24" s="50" t="s">
        <v>101</v>
      </c>
      <c r="G24" s="53" t="s">
        <v>352</v>
      </c>
      <c r="L24" s="82">
        <f t="shared" si="15"/>
        <v>0</v>
      </c>
      <c r="M24" s="40" t="s">
        <v>1098</v>
      </c>
      <c r="N24" s="41"/>
      <c r="O24" s="42"/>
      <c r="P24" s="102"/>
      <c r="Q24" s="116"/>
      <c r="R24" s="201"/>
      <c r="S24" s="201"/>
    </row>
    <row r="25" spans="1:19" ht="15.75">
      <c r="B25" s="118">
        <f t="shared" ref="B25:B30" si="16">SUM(F25:G25)</f>
        <v>0</v>
      </c>
      <c r="C25" s="40" t="s">
        <v>1099</v>
      </c>
      <c r="D25" s="41"/>
      <c r="E25" s="42"/>
      <c r="F25" s="102"/>
      <c r="G25" s="201"/>
      <c r="L25" s="82">
        <f t="shared" ref="L25" si="17">SUM(P25:Q25)</f>
        <v>0</v>
      </c>
      <c r="M25" s="40" t="s">
        <v>1100</v>
      </c>
      <c r="N25" s="41"/>
      <c r="O25" s="42"/>
      <c r="P25" s="102"/>
      <c r="Q25" s="116"/>
      <c r="R25" s="201"/>
      <c r="S25" s="201"/>
    </row>
    <row r="26" spans="1:19" ht="15.75">
      <c r="B26" s="118">
        <f t="shared" si="16"/>
        <v>0</v>
      </c>
      <c r="C26" s="40" t="s">
        <v>1101</v>
      </c>
      <c r="D26" s="41"/>
      <c r="E26" s="42"/>
      <c r="F26" s="102"/>
      <c r="G26" s="201"/>
      <c r="L26" s="82">
        <f t="shared" ref="L26:L29" si="18">SUM(P26:Q26)</f>
        <v>0</v>
      </c>
      <c r="M26" s="40" t="s">
        <v>1102</v>
      </c>
      <c r="N26" s="41"/>
      <c r="O26" s="42"/>
      <c r="P26" s="102"/>
      <c r="Q26" s="201"/>
      <c r="R26" s="201"/>
      <c r="S26" s="201"/>
    </row>
    <row r="27" spans="1:19" ht="15.75">
      <c r="B27" s="118">
        <f t="shared" si="16"/>
        <v>0</v>
      </c>
      <c r="C27" s="40" t="s">
        <v>1103</v>
      </c>
      <c r="D27" s="41"/>
      <c r="E27" s="42"/>
      <c r="F27" s="102"/>
      <c r="G27" s="201"/>
      <c r="L27" s="82">
        <f t="shared" si="18"/>
        <v>0</v>
      </c>
      <c r="M27" s="40" t="s">
        <v>1089</v>
      </c>
      <c r="N27" s="41"/>
      <c r="O27" s="42"/>
      <c r="P27" s="102"/>
      <c r="Q27" s="116"/>
      <c r="R27" s="116"/>
      <c r="S27" s="201"/>
    </row>
    <row r="28" spans="1:19" ht="15.75">
      <c r="B28" s="118">
        <f t="shared" si="16"/>
        <v>0</v>
      </c>
      <c r="C28" s="40" t="s">
        <v>1104</v>
      </c>
      <c r="D28" s="41"/>
      <c r="E28" s="42"/>
      <c r="F28" s="102"/>
      <c r="G28" s="201"/>
      <c r="L28" s="82">
        <f t="shared" si="18"/>
        <v>0</v>
      </c>
      <c r="M28" s="40" t="s">
        <v>1091</v>
      </c>
      <c r="N28" s="41"/>
      <c r="O28" s="42"/>
      <c r="P28" s="102"/>
      <c r="Q28" s="116"/>
      <c r="R28" s="116"/>
      <c r="S28" s="201"/>
    </row>
    <row r="29" spans="1:19" ht="15.75">
      <c r="B29" s="118">
        <f t="shared" si="16"/>
        <v>0</v>
      </c>
      <c r="C29" s="40" t="s">
        <v>1105</v>
      </c>
      <c r="D29" s="41"/>
      <c r="E29" s="42"/>
      <c r="F29" s="102"/>
      <c r="G29" s="201"/>
      <c r="L29" s="82">
        <f t="shared" si="18"/>
        <v>0</v>
      </c>
      <c r="M29" s="40" t="s">
        <v>1106</v>
      </c>
      <c r="N29" s="41"/>
      <c r="O29" s="42"/>
      <c r="P29" s="102"/>
      <c r="Q29" s="116"/>
      <c r="R29" s="116"/>
      <c r="S29" s="201"/>
    </row>
    <row r="30" spans="1:19" ht="15.75">
      <c r="B30" s="118">
        <f t="shared" si="16"/>
        <v>0</v>
      </c>
      <c r="C30" s="40" t="s">
        <v>1107</v>
      </c>
      <c r="D30" s="41"/>
      <c r="E30" s="42"/>
      <c r="F30" s="102"/>
      <c r="G30" s="201"/>
      <c r="I30" s="394"/>
      <c r="L30" s="82">
        <f t="shared" ref="L30" si="19">SUM(P30:Q30)</f>
        <v>0</v>
      </c>
      <c r="M30" s="40" t="s">
        <v>1108</v>
      </c>
      <c r="N30" s="41"/>
      <c r="O30" s="42"/>
      <c r="P30" s="102"/>
      <c r="Q30" s="116"/>
      <c r="R30" s="116"/>
      <c r="S30" s="201"/>
    </row>
    <row r="31" spans="1:19" ht="15.75">
      <c r="B31" s="118">
        <f t="shared" ref="B31" si="20">SUM(F31:G31)</f>
        <v>0</v>
      </c>
      <c r="C31" s="40" t="s">
        <v>1109</v>
      </c>
      <c r="D31" s="41"/>
      <c r="E31" s="42"/>
      <c r="F31" s="102"/>
      <c r="G31" s="201"/>
    </row>
    <row r="32" spans="1:19" ht="15.75">
      <c r="B32" s="118">
        <f t="shared" ref="B32" si="21">SUM(F32:G32)</f>
        <v>0</v>
      </c>
      <c r="C32" s="40" t="s">
        <v>1110</v>
      </c>
      <c r="D32" s="41"/>
      <c r="E32" s="42"/>
      <c r="F32" s="102"/>
      <c r="G32" s="201"/>
      <c r="L32" s="95" t="s">
        <v>19</v>
      </c>
      <c r="M32" s="494" t="s">
        <v>1111</v>
      </c>
      <c r="N32" s="492"/>
      <c r="O32" s="492"/>
      <c r="P32" s="48" t="s">
        <v>266</v>
      </c>
    </row>
    <row r="33" spans="2:16" ht="15.75">
      <c r="B33" s="118">
        <f t="shared" ref="B33:B42" si="22">SUM(F33:G33)</f>
        <v>0</v>
      </c>
      <c r="C33" s="40" t="s">
        <v>1112</v>
      </c>
      <c r="D33" s="41"/>
      <c r="E33" s="42"/>
      <c r="F33" s="102"/>
      <c r="G33" s="201"/>
      <c r="L33" s="54">
        <f t="shared" ref="L33:L36" si="23">SUM(P33:P33)</f>
        <v>0</v>
      </c>
      <c r="M33" s="489" t="s">
        <v>1113</v>
      </c>
      <c r="N33" s="491"/>
      <c r="O33" s="491"/>
      <c r="P33" s="202"/>
    </row>
    <row r="34" spans="2:16" ht="15.75">
      <c r="B34" s="118">
        <f t="shared" si="22"/>
        <v>0</v>
      </c>
      <c r="C34" s="40" t="s">
        <v>1114</v>
      </c>
      <c r="D34" s="41"/>
      <c r="E34" s="42"/>
      <c r="F34" s="102"/>
      <c r="G34" s="201"/>
      <c r="L34" s="82">
        <f t="shared" si="23"/>
        <v>0</v>
      </c>
      <c r="M34" s="489" t="s">
        <v>1115</v>
      </c>
      <c r="N34" s="491"/>
      <c r="O34" s="491"/>
      <c r="P34" s="202"/>
    </row>
    <row r="35" spans="2:16" ht="15.75">
      <c r="B35" s="118">
        <f t="shared" si="22"/>
        <v>0</v>
      </c>
      <c r="C35" s="40" t="s">
        <v>1116</v>
      </c>
      <c r="D35" s="41"/>
      <c r="E35" s="42"/>
      <c r="F35" s="102"/>
      <c r="G35" s="201"/>
      <c r="L35" s="82">
        <f t="shared" si="23"/>
        <v>0</v>
      </c>
      <c r="M35" s="489" t="s">
        <v>1117</v>
      </c>
      <c r="N35" s="491"/>
      <c r="O35" s="491"/>
      <c r="P35" s="202"/>
    </row>
    <row r="36" spans="2:16" ht="15.75">
      <c r="B36" s="118">
        <f t="shared" si="22"/>
        <v>0</v>
      </c>
      <c r="C36" s="40" t="s">
        <v>1118</v>
      </c>
      <c r="D36" s="41"/>
      <c r="E36" s="42"/>
      <c r="F36" s="102"/>
      <c r="G36" s="201"/>
      <c r="L36" s="119">
        <f t="shared" si="23"/>
        <v>0</v>
      </c>
      <c r="M36" s="489" t="s">
        <v>1119</v>
      </c>
      <c r="N36" s="491"/>
      <c r="O36" s="491"/>
      <c r="P36" s="202"/>
    </row>
    <row r="37" spans="2:16" ht="15.75">
      <c r="B37" s="118">
        <f t="shared" si="22"/>
        <v>0</v>
      </c>
      <c r="C37" s="40" t="s">
        <v>1120</v>
      </c>
      <c r="D37" s="41"/>
      <c r="E37" s="42"/>
      <c r="F37" s="102"/>
      <c r="G37" s="201"/>
      <c r="L37" s="119">
        <f>SUM(P37:P37)</f>
        <v>0</v>
      </c>
      <c r="M37" s="489" t="s">
        <v>1121</v>
      </c>
      <c r="N37" s="491"/>
      <c r="O37" s="491"/>
      <c r="P37" s="229"/>
    </row>
    <row r="38" spans="2:16" ht="15.75">
      <c r="B38" s="118">
        <f t="shared" si="22"/>
        <v>0</v>
      </c>
      <c r="C38" s="40" t="s">
        <v>1122</v>
      </c>
      <c r="D38" s="41"/>
      <c r="E38" s="42"/>
      <c r="F38" s="102"/>
      <c r="G38" s="201"/>
      <c r="L38" s="54">
        <f t="shared" ref="L38:L41" si="24">SUM(P38:P38)</f>
        <v>0</v>
      </c>
      <c r="M38" s="489" t="s">
        <v>1123</v>
      </c>
      <c r="N38" s="491"/>
      <c r="O38" s="491"/>
      <c r="P38" s="202"/>
    </row>
    <row r="39" spans="2:16" ht="15.75">
      <c r="B39" s="118">
        <f t="shared" si="22"/>
        <v>0</v>
      </c>
      <c r="C39" s="40" t="s">
        <v>1124</v>
      </c>
      <c r="D39" s="41"/>
      <c r="E39" s="42"/>
      <c r="F39" s="102"/>
      <c r="G39" s="103"/>
      <c r="L39" s="82">
        <f t="shared" si="24"/>
        <v>0</v>
      </c>
      <c r="M39" s="489" t="s">
        <v>1125</v>
      </c>
      <c r="N39" s="491"/>
      <c r="O39" s="491"/>
      <c r="P39" s="202"/>
    </row>
    <row r="40" spans="2:16" ht="15.75">
      <c r="B40" s="118">
        <f t="shared" si="22"/>
        <v>0</v>
      </c>
      <c r="C40" s="40" t="s">
        <v>1126</v>
      </c>
      <c r="D40" s="41"/>
      <c r="E40" s="42"/>
      <c r="F40" s="205"/>
      <c r="G40" s="201"/>
      <c r="L40" s="82">
        <f t="shared" si="24"/>
        <v>0</v>
      </c>
      <c r="M40" s="489" t="s">
        <v>1127</v>
      </c>
      <c r="N40" s="491"/>
      <c r="O40" s="491"/>
      <c r="P40" s="202"/>
    </row>
    <row r="41" spans="2:16" ht="15.75">
      <c r="B41" s="118">
        <f t="shared" si="22"/>
        <v>0</v>
      </c>
      <c r="C41" s="40" t="s">
        <v>1128</v>
      </c>
      <c r="D41" s="41"/>
      <c r="E41" s="42"/>
      <c r="F41" s="205"/>
      <c r="G41" s="201"/>
      <c r="L41" s="119">
        <f t="shared" si="24"/>
        <v>0</v>
      </c>
      <c r="M41" s="489" t="s">
        <v>1129</v>
      </c>
      <c r="N41" s="491"/>
      <c r="O41" s="491"/>
      <c r="P41" s="202"/>
    </row>
    <row r="42" spans="2:16" ht="15.75">
      <c r="B42" s="118">
        <f t="shared" si="22"/>
        <v>0</v>
      </c>
      <c r="C42" s="40" t="s">
        <v>1130</v>
      </c>
      <c r="D42" s="41"/>
      <c r="E42" s="41"/>
      <c r="F42" s="104"/>
      <c r="G42" s="201"/>
      <c r="L42" s="119">
        <f>SUM(P42:P42)</f>
        <v>0</v>
      </c>
      <c r="M42" s="489" t="s">
        <v>1131</v>
      </c>
      <c r="N42" s="491"/>
      <c r="O42" s="491"/>
      <c r="P42" s="229"/>
    </row>
    <row r="43" spans="2:16" ht="15.75">
      <c r="L43" s="54">
        <f t="shared" ref="L43:L50" si="25">SUM(P43:P43)</f>
        <v>0</v>
      </c>
      <c r="M43" s="489" t="s">
        <v>1132</v>
      </c>
      <c r="N43" s="491"/>
      <c r="O43" s="491"/>
      <c r="P43" s="202"/>
    </row>
    <row r="44" spans="2:16" ht="15.75">
      <c r="L44" s="82">
        <f t="shared" si="25"/>
        <v>0</v>
      </c>
      <c r="M44" s="489" t="s">
        <v>1133</v>
      </c>
      <c r="N44" s="491"/>
      <c r="O44" s="491"/>
      <c r="P44" s="202"/>
    </row>
    <row r="45" spans="2:16" ht="15.75">
      <c r="B45" s="95" t="s">
        <v>19</v>
      </c>
      <c r="C45" s="494" t="s">
        <v>1134</v>
      </c>
      <c r="D45" s="492"/>
      <c r="E45" s="493"/>
      <c r="F45" s="50" t="s">
        <v>1061</v>
      </c>
      <c r="G45" s="53" t="s">
        <v>227</v>
      </c>
      <c r="H45" s="53" t="s">
        <v>1062</v>
      </c>
      <c r="I45" s="53" t="s">
        <v>1135</v>
      </c>
      <c r="L45" s="82">
        <f t="shared" si="25"/>
        <v>0</v>
      </c>
      <c r="M45" s="489" t="s">
        <v>1136</v>
      </c>
      <c r="N45" s="491"/>
      <c r="O45" s="491"/>
      <c r="P45" s="202"/>
    </row>
    <row r="46" spans="2:16" ht="15.75">
      <c r="B46" s="82">
        <f t="shared" ref="B46:B51" si="26">SUM(F46:G46)</f>
        <v>0</v>
      </c>
      <c r="C46" s="489" t="s">
        <v>1137</v>
      </c>
      <c r="D46" s="491"/>
      <c r="E46" s="490"/>
      <c r="F46" s="114"/>
      <c r="G46" s="173"/>
      <c r="H46" s="256"/>
      <c r="I46" s="256"/>
      <c r="L46" s="82">
        <f t="shared" si="25"/>
        <v>0</v>
      </c>
      <c r="M46" s="40" t="s">
        <v>1138</v>
      </c>
      <c r="N46" s="41"/>
      <c r="O46" s="41"/>
      <c r="P46" s="202"/>
    </row>
    <row r="47" spans="2:16" ht="15.75">
      <c r="B47" s="82">
        <f t="shared" si="26"/>
        <v>0</v>
      </c>
      <c r="C47" s="489" t="s">
        <v>1139</v>
      </c>
      <c r="D47" s="491"/>
      <c r="E47" s="490"/>
      <c r="F47" s="102"/>
      <c r="G47" s="313"/>
      <c r="H47" s="313"/>
      <c r="I47" s="201"/>
      <c r="L47" s="82">
        <f t="shared" si="25"/>
        <v>0</v>
      </c>
      <c r="M47" s="40" t="s">
        <v>1140</v>
      </c>
      <c r="N47" s="41"/>
      <c r="O47" s="41"/>
      <c r="P47" s="202"/>
    </row>
    <row r="48" spans="2:16" ht="15.75">
      <c r="B48" s="82">
        <f t="shared" si="26"/>
        <v>0</v>
      </c>
      <c r="C48" s="489" t="s">
        <v>1141</v>
      </c>
      <c r="D48" s="491"/>
      <c r="E48" s="490"/>
      <c r="F48" s="102"/>
      <c r="G48" s="116"/>
      <c r="H48" s="116"/>
      <c r="I48" s="201"/>
      <c r="L48" s="82">
        <f t="shared" si="25"/>
        <v>0</v>
      </c>
      <c r="M48" s="40" t="s">
        <v>1142</v>
      </c>
      <c r="N48" s="41"/>
      <c r="O48" s="41"/>
      <c r="P48" s="202"/>
    </row>
    <row r="49" spans="2:18" ht="15.75">
      <c r="B49" s="82">
        <f t="shared" si="26"/>
        <v>0</v>
      </c>
      <c r="C49" s="489" t="s">
        <v>1143</v>
      </c>
      <c r="D49" s="491"/>
      <c r="E49" s="490"/>
      <c r="F49" s="102"/>
      <c r="G49" s="116"/>
      <c r="H49" s="378"/>
      <c r="I49" s="109"/>
      <c r="L49" s="82">
        <f t="shared" si="25"/>
        <v>0</v>
      </c>
      <c r="M49" s="40" t="s">
        <v>1144</v>
      </c>
      <c r="N49" s="41"/>
      <c r="O49" s="41"/>
      <c r="P49" s="202"/>
    </row>
    <row r="50" spans="2:18" ht="15.75">
      <c r="B50" s="82">
        <f t="shared" si="26"/>
        <v>0</v>
      </c>
      <c r="C50" s="489" t="s">
        <v>1145</v>
      </c>
      <c r="D50" s="491"/>
      <c r="E50" s="490"/>
      <c r="F50" s="102"/>
      <c r="G50" s="116"/>
      <c r="H50" s="116"/>
      <c r="I50" s="309"/>
      <c r="L50" s="119">
        <f t="shared" si="25"/>
        <v>0</v>
      </c>
      <c r="M50" s="489" t="s">
        <v>1146</v>
      </c>
      <c r="N50" s="491"/>
      <c r="O50" s="491"/>
      <c r="P50" s="202"/>
    </row>
    <row r="51" spans="2:18" ht="15.75">
      <c r="B51" s="82">
        <f t="shared" si="26"/>
        <v>0</v>
      </c>
      <c r="C51" s="489" t="s">
        <v>1147</v>
      </c>
      <c r="D51" s="491"/>
      <c r="E51" s="490"/>
      <c r="F51" s="102"/>
      <c r="G51" s="116"/>
      <c r="H51" s="201"/>
      <c r="I51" s="201"/>
      <c r="L51" s="165"/>
      <c r="M51" s="17"/>
      <c r="N51" s="17"/>
      <c r="O51" s="17"/>
      <c r="P51" s="5"/>
    </row>
    <row r="52" spans="2:18" ht="15.75">
      <c r="B52" s="82">
        <f t="shared" ref="B52:B57" si="27">SUM(F52:G52)</f>
        <v>0</v>
      </c>
      <c r="C52" s="489" t="s">
        <v>1148</v>
      </c>
      <c r="D52" s="491"/>
      <c r="E52" s="490"/>
      <c r="F52" s="102"/>
      <c r="G52" s="201"/>
      <c r="H52" s="201"/>
      <c r="I52" s="313"/>
    </row>
    <row r="53" spans="2:18" ht="15.75">
      <c r="B53" s="82">
        <f t="shared" si="27"/>
        <v>0</v>
      </c>
      <c r="C53" s="489" t="s">
        <v>1149</v>
      </c>
      <c r="D53" s="491"/>
      <c r="E53" s="490"/>
      <c r="F53" s="102"/>
      <c r="G53" s="102"/>
      <c r="H53" s="201"/>
      <c r="I53" s="201"/>
      <c r="L53" s="95" t="s">
        <v>19</v>
      </c>
      <c r="M53" s="494" t="s">
        <v>1150</v>
      </c>
      <c r="N53" s="492"/>
      <c r="O53" s="493"/>
      <c r="P53" s="50" t="s">
        <v>101</v>
      </c>
      <c r="Q53" s="53" t="s">
        <v>228</v>
      </c>
      <c r="R53" s="53" t="s">
        <v>1151</v>
      </c>
    </row>
    <row r="54" spans="2:18" ht="15.75">
      <c r="B54" s="82">
        <f t="shared" si="27"/>
        <v>0</v>
      </c>
      <c r="C54" s="489" t="s">
        <v>1152</v>
      </c>
      <c r="D54" s="491"/>
      <c r="E54" s="490"/>
      <c r="F54" s="102"/>
      <c r="G54" s="102"/>
      <c r="H54" s="116"/>
      <c r="I54" s="201"/>
      <c r="L54" s="82">
        <f t="shared" ref="L54" si="28">SUM(P54:Q54)</f>
        <v>0</v>
      </c>
      <c r="M54" s="489" t="s">
        <v>1153</v>
      </c>
      <c r="N54" s="491"/>
      <c r="O54" s="490"/>
      <c r="P54" s="319"/>
      <c r="Q54" s="368"/>
      <c r="R54" s="45"/>
    </row>
    <row r="55" spans="2:18" ht="15.75">
      <c r="B55" s="82">
        <f t="shared" si="27"/>
        <v>0</v>
      </c>
      <c r="C55" s="489" t="s">
        <v>1154</v>
      </c>
      <c r="D55" s="491"/>
      <c r="E55" s="490"/>
      <c r="F55" s="102"/>
      <c r="G55" s="116"/>
      <c r="H55" s="116"/>
      <c r="I55" s="109"/>
      <c r="L55" s="82">
        <f t="shared" ref="L55:L65" si="29">SUM(P55:Q55)</f>
        <v>0</v>
      </c>
      <c r="M55" s="489" t="s">
        <v>1155</v>
      </c>
      <c r="N55" s="491"/>
      <c r="O55" s="490"/>
      <c r="P55" s="319"/>
      <c r="Q55" s="367"/>
      <c r="R55" s="45"/>
    </row>
    <row r="56" spans="2:18" ht="15.75">
      <c r="B56" s="82">
        <f t="shared" si="27"/>
        <v>0</v>
      </c>
      <c r="C56" s="40" t="s">
        <v>1156</v>
      </c>
      <c r="D56" s="41"/>
      <c r="E56" s="42"/>
      <c r="F56" s="102"/>
      <c r="G56" s="116"/>
      <c r="H56" s="313"/>
      <c r="I56" s="109"/>
      <c r="L56" s="82">
        <f t="shared" si="29"/>
        <v>0</v>
      </c>
      <c r="M56" s="489" t="s">
        <v>1157</v>
      </c>
      <c r="N56" s="491"/>
      <c r="O56" s="490"/>
      <c r="P56" s="319"/>
      <c r="Q56" s="367"/>
      <c r="R56" s="45"/>
    </row>
    <row r="57" spans="2:18" ht="15.75">
      <c r="B57" s="82">
        <f t="shared" si="27"/>
        <v>0</v>
      </c>
      <c r="C57" s="489" t="s">
        <v>1158</v>
      </c>
      <c r="D57" s="491"/>
      <c r="E57" s="490"/>
      <c r="F57" s="102"/>
      <c r="G57" s="116"/>
      <c r="H57" s="313"/>
      <c r="I57" s="201"/>
      <c r="L57" s="82">
        <f t="shared" si="29"/>
        <v>0</v>
      </c>
      <c r="M57" s="489" t="s">
        <v>1159</v>
      </c>
      <c r="N57" s="491"/>
      <c r="O57" s="490"/>
      <c r="P57" s="319"/>
      <c r="Q57" s="367"/>
      <c r="R57" s="45"/>
    </row>
    <row r="58" spans="2:18" ht="15.75">
      <c r="B58" s="82">
        <f t="shared" ref="B58" si="30">SUM(F58:G58)</f>
        <v>0</v>
      </c>
      <c r="C58" s="489" t="s">
        <v>1160</v>
      </c>
      <c r="D58" s="491"/>
      <c r="E58" s="490"/>
      <c r="F58" s="102"/>
      <c r="G58" s="116"/>
      <c r="H58" s="116"/>
      <c r="I58" s="201"/>
      <c r="L58" s="82">
        <f t="shared" si="29"/>
        <v>0</v>
      </c>
      <c r="M58" s="489" t="s">
        <v>1161</v>
      </c>
      <c r="N58" s="491"/>
      <c r="O58" s="490"/>
      <c r="P58" s="319"/>
      <c r="Q58" s="368"/>
      <c r="R58" s="45"/>
    </row>
    <row r="59" spans="2:18" ht="15.75">
      <c r="L59" s="82">
        <f t="shared" si="29"/>
        <v>0</v>
      </c>
      <c r="M59" s="489" t="s">
        <v>1162</v>
      </c>
      <c r="N59" s="491"/>
      <c r="O59" s="490"/>
      <c r="P59" s="44"/>
      <c r="Q59" s="369"/>
      <c r="R59" s="45"/>
    </row>
    <row r="60" spans="2:18" ht="15.75">
      <c r="B60" s="95" t="s">
        <v>19</v>
      </c>
      <c r="C60" s="494" t="s">
        <v>1163</v>
      </c>
      <c r="D60" s="492"/>
      <c r="E60" s="493"/>
      <c r="F60" s="50" t="s">
        <v>1061</v>
      </c>
      <c r="G60" s="53" t="s">
        <v>227</v>
      </c>
      <c r="H60" s="53" t="s">
        <v>1062</v>
      </c>
      <c r="I60" s="53" t="s">
        <v>1135</v>
      </c>
      <c r="L60" s="82">
        <f t="shared" si="29"/>
        <v>0</v>
      </c>
      <c r="M60" s="489" t="s">
        <v>1164</v>
      </c>
      <c r="N60" s="491"/>
      <c r="O60" s="490"/>
      <c r="P60" s="319"/>
      <c r="Q60" s="367"/>
      <c r="R60" s="45"/>
    </row>
    <row r="61" spans="2:18" ht="15.75">
      <c r="B61" s="82">
        <f t="shared" ref="B61:B66" si="31">SUM(F61:G61)</f>
        <v>0</v>
      </c>
      <c r="C61" s="489" t="s">
        <v>1165</v>
      </c>
      <c r="D61" s="491"/>
      <c r="E61" s="490"/>
      <c r="F61" s="102"/>
      <c r="G61" s="116"/>
      <c r="H61" s="109"/>
      <c r="I61" s="109"/>
      <c r="L61" s="82">
        <f t="shared" si="29"/>
        <v>0</v>
      </c>
      <c r="M61" s="489" t="s">
        <v>1166</v>
      </c>
      <c r="N61" s="491"/>
      <c r="O61" s="490"/>
      <c r="P61" s="44"/>
      <c r="Q61" s="367"/>
      <c r="R61" s="45"/>
    </row>
    <row r="62" spans="2:18" ht="15.75">
      <c r="B62" s="82">
        <f t="shared" si="31"/>
        <v>0</v>
      </c>
      <c r="C62" s="40" t="s">
        <v>1167</v>
      </c>
      <c r="D62" s="41"/>
      <c r="E62" s="42"/>
      <c r="F62" s="102"/>
      <c r="G62" s="319"/>
      <c r="H62" s="201"/>
      <c r="I62" s="201"/>
      <c r="L62" s="82">
        <f t="shared" si="29"/>
        <v>0</v>
      </c>
      <c r="M62" s="40" t="s">
        <v>1168</v>
      </c>
      <c r="N62" s="41"/>
      <c r="O62" s="42"/>
      <c r="P62" s="44"/>
      <c r="Q62" s="367"/>
      <c r="R62" s="45"/>
    </row>
    <row r="63" spans="2:18" ht="15.75">
      <c r="B63" s="82">
        <f t="shared" si="31"/>
        <v>0</v>
      </c>
      <c r="C63" s="489" t="s">
        <v>1169</v>
      </c>
      <c r="D63" s="491"/>
      <c r="E63" s="490"/>
      <c r="F63" s="102"/>
      <c r="G63" s="102"/>
      <c r="H63" s="201"/>
      <c r="I63" s="201"/>
      <c r="L63" s="82">
        <f t="shared" si="29"/>
        <v>0</v>
      </c>
      <c r="M63" s="40" t="s">
        <v>1170</v>
      </c>
      <c r="N63" s="41"/>
      <c r="O63" s="42"/>
      <c r="P63" s="44"/>
      <c r="Q63" s="367"/>
      <c r="R63" s="45"/>
    </row>
    <row r="64" spans="2:18" ht="15.75">
      <c r="B64" s="82">
        <f t="shared" si="31"/>
        <v>0</v>
      </c>
      <c r="C64" s="489" t="s">
        <v>1171</v>
      </c>
      <c r="D64" s="491"/>
      <c r="E64" s="490"/>
      <c r="F64" s="102"/>
      <c r="G64" s="116"/>
      <c r="H64" s="201"/>
      <c r="I64" s="201"/>
      <c r="L64" s="82">
        <f t="shared" si="29"/>
        <v>0</v>
      </c>
      <c r="M64" s="40" t="s">
        <v>1172</v>
      </c>
      <c r="N64" s="41"/>
      <c r="O64" s="42"/>
      <c r="P64" s="319"/>
      <c r="Q64" s="367"/>
      <c r="R64" s="45"/>
    </row>
    <row r="65" spans="2:18" ht="15.75">
      <c r="B65" s="82">
        <f t="shared" si="31"/>
        <v>0</v>
      </c>
      <c r="C65" s="40" t="s">
        <v>1173</v>
      </c>
      <c r="D65" s="41"/>
      <c r="E65" s="42"/>
      <c r="F65" s="102"/>
      <c r="G65" s="116"/>
      <c r="H65" s="201"/>
      <c r="I65" s="201"/>
      <c r="L65" s="82">
        <f t="shared" si="29"/>
        <v>0</v>
      </c>
      <c r="M65" s="40" t="s">
        <v>1174</v>
      </c>
      <c r="N65" s="41"/>
      <c r="O65" s="42"/>
      <c r="P65" s="319"/>
      <c r="Q65" s="367"/>
      <c r="R65" s="45"/>
    </row>
    <row r="66" spans="2:18" ht="15.75">
      <c r="B66" s="82">
        <f t="shared" si="31"/>
        <v>0</v>
      </c>
      <c r="C66" s="489" t="s">
        <v>1175</v>
      </c>
      <c r="D66" s="491"/>
      <c r="E66" s="490"/>
      <c r="F66" s="102"/>
      <c r="G66" s="116"/>
      <c r="H66" s="309"/>
      <c r="I66" s="201"/>
      <c r="L66" s="82">
        <f t="shared" ref="L66:L67" si="32">SUM(P66:Q66)</f>
        <v>0</v>
      </c>
      <c r="M66" s="489" t="s">
        <v>1176</v>
      </c>
      <c r="N66" s="491"/>
      <c r="O66" s="490"/>
      <c r="P66" s="319"/>
      <c r="Q66" s="367"/>
      <c r="R66" s="161"/>
    </row>
    <row r="67" spans="2:18" ht="15.75">
      <c r="L67" s="82">
        <f t="shared" si="32"/>
        <v>0</v>
      </c>
      <c r="M67" s="489" t="s">
        <v>1177</v>
      </c>
      <c r="N67" s="491"/>
      <c r="O67" s="490"/>
      <c r="P67" s="319"/>
      <c r="Q67" s="367"/>
      <c r="R67" s="45"/>
    </row>
    <row r="68" spans="2:18" ht="15.75">
      <c r="B68" s="95" t="s">
        <v>19</v>
      </c>
      <c r="C68" s="494" t="s">
        <v>1178</v>
      </c>
      <c r="D68" s="492"/>
      <c r="E68" s="493"/>
      <c r="F68" s="50" t="s">
        <v>1061</v>
      </c>
      <c r="G68" s="53" t="s">
        <v>227</v>
      </c>
      <c r="H68" s="53" t="s">
        <v>1062</v>
      </c>
      <c r="I68" s="53" t="s">
        <v>1135</v>
      </c>
      <c r="L68" s="82">
        <f t="shared" ref="L68" si="33">SUM(P68:Q68)</f>
        <v>0</v>
      </c>
      <c r="M68" s="489" t="s">
        <v>1179</v>
      </c>
      <c r="N68" s="491"/>
      <c r="O68" s="490"/>
      <c r="P68" s="319"/>
      <c r="Q68" s="367"/>
      <c r="R68" s="45"/>
    </row>
    <row r="69" spans="2:18" ht="15.75">
      <c r="B69" s="82">
        <f t="shared" ref="B69:B70" si="34">SUM(F69:G69)</f>
        <v>0</v>
      </c>
      <c r="C69" s="489" t="s">
        <v>1180</v>
      </c>
      <c r="D69" s="491"/>
      <c r="E69" s="490"/>
      <c r="F69" s="102"/>
      <c r="G69" s="116"/>
      <c r="H69" s="116"/>
      <c r="I69" s="109"/>
      <c r="L69" s="82">
        <f t="shared" ref="L69:L71" si="35">SUM(P69:Q69)</f>
        <v>0</v>
      </c>
      <c r="M69" s="489" t="s">
        <v>1181</v>
      </c>
      <c r="N69" s="491"/>
      <c r="O69" s="490"/>
      <c r="P69" s="44"/>
      <c r="Q69" s="368"/>
      <c r="R69" s="45"/>
    </row>
    <row r="70" spans="2:18" ht="15.75">
      <c r="B70" s="82">
        <f t="shared" si="34"/>
        <v>0</v>
      </c>
      <c r="C70" s="489" t="s">
        <v>1182</v>
      </c>
      <c r="D70" s="491"/>
      <c r="E70" s="490"/>
      <c r="F70" s="102"/>
      <c r="G70" s="116"/>
      <c r="H70" s="201"/>
      <c r="I70" s="116"/>
      <c r="L70" s="82">
        <f t="shared" si="35"/>
        <v>0</v>
      </c>
      <c r="M70" s="489" t="s">
        <v>1183</v>
      </c>
      <c r="N70" s="491"/>
      <c r="O70" s="490"/>
      <c r="P70" s="319"/>
      <c r="Q70" s="367"/>
      <c r="R70" s="45"/>
    </row>
    <row r="71" spans="2:18" ht="15.75">
      <c r="B71" s="82">
        <f t="shared" ref="B71:B76" si="36">SUM(F71:G71)</f>
        <v>0</v>
      </c>
      <c r="C71" s="489" t="s">
        <v>1184</v>
      </c>
      <c r="D71" s="491"/>
      <c r="E71" s="490"/>
      <c r="F71" s="102"/>
      <c r="G71" s="116"/>
      <c r="H71" s="201"/>
      <c r="I71" s="201"/>
      <c r="L71" s="82">
        <f t="shared" si="35"/>
        <v>0</v>
      </c>
      <c r="M71" s="489" t="s">
        <v>1185</v>
      </c>
      <c r="N71" s="491"/>
      <c r="O71" s="490"/>
      <c r="P71" s="44"/>
      <c r="Q71" s="367"/>
      <c r="R71" s="45"/>
    </row>
    <row r="72" spans="2:18" ht="15.75">
      <c r="B72" s="82">
        <f t="shared" si="36"/>
        <v>0</v>
      </c>
      <c r="C72" s="489" t="s">
        <v>1186</v>
      </c>
      <c r="D72" s="491"/>
      <c r="E72" s="490"/>
      <c r="F72" s="102"/>
      <c r="G72" s="102"/>
      <c r="H72" s="116"/>
      <c r="I72" s="201"/>
    </row>
    <row r="73" spans="2:18" ht="15.75">
      <c r="B73" s="82">
        <f t="shared" si="36"/>
        <v>0</v>
      </c>
      <c r="C73" s="489" t="s">
        <v>1187</v>
      </c>
      <c r="D73" s="491"/>
      <c r="E73" s="490"/>
      <c r="F73" s="102"/>
      <c r="G73" s="116"/>
      <c r="H73" s="116"/>
      <c r="I73" s="201"/>
      <c r="L73" s="95" t="s">
        <v>19</v>
      </c>
      <c r="M73" s="494" t="s">
        <v>1188</v>
      </c>
      <c r="N73" s="492"/>
      <c r="O73" s="493"/>
      <c r="P73" s="50" t="s">
        <v>101</v>
      </c>
      <c r="Q73" s="53" t="s">
        <v>266</v>
      </c>
      <c r="R73" s="53" t="s">
        <v>230</v>
      </c>
    </row>
    <row r="74" spans="2:18" ht="15.75">
      <c r="B74" s="82">
        <f t="shared" si="36"/>
        <v>0</v>
      </c>
      <c r="C74" s="40" t="s">
        <v>1189</v>
      </c>
      <c r="D74" s="41"/>
      <c r="E74" s="42"/>
      <c r="F74" s="102"/>
      <c r="G74" s="116"/>
      <c r="H74" s="201"/>
      <c r="I74" s="201"/>
      <c r="L74" s="82">
        <f t="shared" ref="L74:L95" si="37">SUM(P74:Q74)</f>
        <v>0</v>
      </c>
      <c r="M74" s="489" t="s">
        <v>1190</v>
      </c>
      <c r="N74" s="491"/>
      <c r="O74" s="490"/>
      <c r="P74" s="114"/>
      <c r="Q74" s="173"/>
      <c r="R74" s="173"/>
    </row>
    <row r="75" spans="2:18" ht="15.75">
      <c r="B75" s="82">
        <f t="shared" si="36"/>
        <v>0</v>
      </c>
      <c r="C75" s="40" t="s">
        <v>1191</v>
      </c>
      <c r="D75" s="41"/>
      <c r="E75" s="42"/>
      <c r="F75" s="102"/>
      <c r="G75" s="116"/>
      <c r="H75" s="109"/>
      <c r="I75" s="109"/>
      <c r="L75" s="82">
        <f t="shared" ref="L75:L76" si="38">SUM(P75:Q75)</f>
        <v>0</v>
      </c>
      <c r="M75" s="522" t="s">
        <v>1192</v>
      </c>
      <c r="N75" s="523"/>
      <c r="O75" s="524"/>
      <c r="P75" s="102"/>
      <c r="Q75" s="116"/>
      <c r="R75" s="313"/>
    </row>
    <row r="76" spans="2:18" ht="15.75">
      <c r="B76" s="82">
        <f t="shared" si="36"/>
        <v>0</v>
      </c>
      <c r="C76" s="489" t="s">
        <v>1193</v>
      </c>
      <c r="D76" s="491"/>
      <c r="E76" s="490"/>
      <c r="F76" s="102"/>
      <c r="G76" s="116"/>
      <c r="H76" s="313"/>
      <c r="I76" s="109"/>
      <c r="L76" s="82">
        <f t="shared" si="38"/>
        <v>0</v>
      </c>
      <c r="M76" s="522" t="s">
        <v>1194</v>
      </c>
      <c r="N76" s="523"/>
      <c r="O76" s="524"/>
      <c r="P76" s="102"/>
      <c r="Q76" s="116"/>
      <c r="R76" s="313"/>
    </row>
    <row r="77" spans="2:18" ht="15.75">
      <c r="L77" s="82">
        <f t="shared" ref="L77:L79" si="39">SUM(P77:Q77)</f>
        <v>0</v>
      </c>
      <c r="M77" s="522" t="s">
        <v>1195</v>
      </c>
      <c r="N77" s="523"/>
      <c r="O77" s="524"/>
      <c r="P77" s="102"/>
      <c r="Q77" s="313"/>
      <c r="R77" s="313"/>
    </row>
    <row r="78" spans="2:18" ht="15.75">
      <c r="L78" s="82">
        <f t="shared" si="39"/>
        <v>0</v>
      </c>
      <c r="M78" s="522" t="s">
        <v>1196</v>
      </c>
      <c r="N78" s="523"/>
      <c r="O78" s="524"/>
      <c r="P78" s="102"/>
      <c r="Q78" s="201"/>
      <c r="R78" s="313"/>
    </row>
    <row r="79" spans="2:18" ht="15.75">
      <c r="B79" s="95" t="s">
        <v>19</v>
      </c>
      <c r="C79" s="494" t="s">
        <v>1197</v>
      </c>
      <c r="D79" s="492"/>
      <c r="E79" s="493"/>
      <c r="F79" s="50" t="s">
        <v>1061</v>
      </c>
      <c r="G79" s="53" t="s">
        <v>227</v>
      </c>
      <c r="H79" s="53" t="s">
        <v>1062</v>
      </c>
      <c r="I79" s="53" t="s">
        <v>1135</v>
      </c>
      <c r="L79" s="82">
        <f t="shared" si="39"/>
        <v>0</v>
      </c>
      <c r="M79" s="522" t="s">
        <v>1198</v>
      </c>
      <c r="N79" s="523"/>
      <c r="O79" s="524"/>
      <c r="P79" s="197"/>
      <c r="Q79" s="201"/>
      <c r="R79" s="313"/>
    </row>
    <row r="80" spans="2:18" ht="15.75">
      <c r="B80" s="82">
        <f t="shared" ref="B80:B85" si="40">SUM(F80:G80)</f>
        <v>0</v>
      </c>
      <c r="C80" s="489" t="s">
        <v>1137</v>
      </c>
      <c r="D80" s="491"/>
      <c r="E80" s="490"/>
      <c r="F80" s="114"/>
      <c r="G80" s="173"/>
      <c r="H80" s="173"/>
      <c r="I80" s="256"/>
      <c r="L80" s="82">
        <f t="shared" ref="L80" si="41">SUM(P80:Q80)</f>
        <v>0</v>
      </c>
      <c r="M80" s="522" t="s">
        <v>1199</v>
      </c>
      <c r="N80" s="523"/>
      <c r="O80" s="524"/>
      <c r="P80" s="102"/>
      <c r="Q80" s="201"/>
      <c r="R80" s="313"/>
    </row>
    <row r="81" spans="2:18" ht="15.75">
      <c r="B81" s="82">
        <f t="shared" si="40"/>
        <v>0</v>
      </c>
      <c r="C81" s="489" t="s">
        <v>1139</v>
      </c>
      <c r="D81" s="491"/>
      <c r="E81" s="490"/>
      <c r="F81" s="102"/>
      <c r="G81" s="313"/>
      <c r="H81" s="313"/>
      <c r="I81" s="313"/>
      <c r="L81" s="82">
        <f t="shared" si="37"/>
        <v>0</v>
      </c>
      <c r="M81" s="522" t="s">
        <v>1200</v>
      </c>
      <c r="N81" s="523"/>
      <c r="O81" s="524"/>
      <c r="P81" s="102"/>
      <c r="Q81" s="116"/>
      <c r="R81" s="116"/>
    </row>
    <row r="82" spans="2:18" ht="15.75">
      <c r="B82" s="82">
        <f t="shared" si="40"/>
        <v>0</v>
      </c>
      <c r="C82" s="489" t="s">
        <v>1141</v>
      </c>
      <c r="D82" s="491"/>
      <c r="E82" s="490"/>
      <c r="F82" s="102"/>
      <c r="G82" s="116"/>
      <c r="H82" s="116"/>
      <c r="I82" s="201"/>
      <c r="L82" s="82">
        <f t="shared" si="37"/>
        <v>0</v>
      </c>
      <c r="M82" s="522" t="s">
        <v>1201</v>
      </c>
      <c r="N82" s="523"/>
      <c r="O82" s="524"/>
      <c r="P82" s="102"/>
      <c r="Q82" s="116"/>
      <c r="R82" s="313"/>
    </row>
    <row r="83" spans="2:18" ht="15.75">
      <c r="B83" s="82">
        <f t="shared" si="40"/>
        <v>0</v>
      </c>
      <c r="C83" s="40" t="s">
        <v>1149</v>
      </c>
      <c r="D83" s="41"/>
      <c r="E83" s="42"/>
      <c r="F83" s="102"/>
      <c r="G83" s="116"/>
      <c r="H83" s="116"/>
      <c r="I83" s="201"/>
      <c r="L83" s="82">
        <f t="shared" si="37"/>
        <v>0</v>
      </c>
      <c r="M83" s="522" t="s">
        <v>1202</v>
      </c>
      <c r="N83" s="523"/>
      <c r="O83" s="524"/>
      <c r="P83" s="102"/>
      <c r="Q83" s="116"/>
      <c r="R83" s="313"/>
    </row>
    <row r="84" spans="2:18" ht="15.75">
      <c r="B84" s="82">
        <f t="shared" si="40"/>
        <v>0</v>
      </c>
      <c r="C84" s="40" t="s">
        <v>1203</v>
      </c>
      <c r="D84" s="41"/>
      <c r="E84" s="42"/>
      <c r="F84" s="102"/>
      <c r="G84" s="116"/>
      <c r="H84" s="116"/>
      <c r="I84" s="201"/>
      <c r="L84" s="82">
        <f t="shared" si="37"/>
        <v>0</v>
      </c>
      <c r="M84" s="522" t="s">
        <v>1204</v>
      </c>
      <c r="N84" s="523"/>
      <c r="O84" s="524"/>
      <c r="P84" s="102"/>
      <c r="Q84" s="116"/>
      <c r="R84" s="313"/>
    </row>
    <row r="85" spans="2:18" ht="15.75">
      <c r="B85" s="82">
        <f t="shared" si="40"/>
        <v>0</v>
      </c>
      <c r="C85" s="489" t="s">
        <v>1160</v>
      </c>
      <c r="D85" s="491"/>
      <c r="E85" s="490"/>
      <c r="F85" s="102"/>
      <c r="G85" s="116"/>
      <c r="H85" s="309"/>
      <c r="I85" s="201"/>
      <c r="L85" s="82">
        <f t="shared" si="37"/>
        <v>0</v>
      </c>
      <c r="M85" s="245" t="s">
        <v>1205</v>
      </c>
      <c r="N85" s="310"/>
      <c r="O85" s="246"/>
      <c r="P85" s="102"/>
      <c r="Q85" s="116"/>
      <c r="R85" s="313"/>
    </row>
    <row r="86" spans="2:18" ht="15.75">
      <c r="L86" s="82">
        <f t="shared" si="37"/>
        <v>0</v>
      </c>
      <c r="M86" s="522" t="s">
        <v>1206</v>
      </c>
      <c r="N86" s="523"/>
      <c r="O86" s="524"/>
      <c r="P86" s="102"/>
      <c r="Q86" s="201"/>
      <c r="R86" s="313"/>
    </row>
    <row r="87" spans="2:18" ht="15.75">
      <c r="B87" s="95" t="s">
        <v>19</v>
      </c>
      <c r="C87" s="494" t="s">
        <v>1207</v>
      </c>
      <c r="D87" s="492"/>
      <c r="E87" s="493"/>
      <c r="F87" s="50" t="s">
        <v>264</v>
      </c>
      <c r="G87" s="53" t="s">
        <v>265</v>
      </c>
      <c r="H87" s="53" t="s">
        <v>102</v>
      </c>
      <c r="L87" s="82">
        <f t="shared" si="37"/>
        <v>0</v>
      </c>
      <c r="M87" s="522" t="s">
        <v>1208</v>
      </c>
      <c r="N87" s="523"/>
      <c r="O87" s="524"/>
      <c r="P87" s="197"/>
      <c r="Q87" s="201"/>
      <c r="R87" s="313"/>
    </row>
    <row r="88" spans="2:18" ht="15.75">
      <c r="B88" s="82">
        <f>SUM(F88:G88)</f>
        <v>0</v>
      </c>
      <c r="C88" s="489" t="s">
        <v>1209</v>
      </c>
      <c r="D88" s="491"/>
      <c r="E88" s="490"/>
      <c r="F88" s="114"/>
      <c r="G88" s="173"/>
      <c r="H88" s="201"/>
      <c r="L88" s="82">
        <f t="shared" si="37"/>
        <v>0</v>
      </c>
      <c r="M88" s="522" t="s">
        <v>1210</v>
      </c>
      <c r="N88" s="523"/>
      <c r="O88" s="524"/>
      <c r="P88" s="102"/>
      <c r="Q88" s="201"/>
      <c r="R88" s="313"/>
    </row>
    <row r="89" spans="2:18" ht="15.75">
      <c r="B89" s="361">
        <f>SUM(F89:G89)</f>
        <v>0</v>
      </c>
      <c r="C89" s="525" t="s">
        <v>1211</v>
      </c>
      <c r="D89" s="526"/>
      <c r="E89" s="527"/>
      <c r="F89" s="324"/>
      <c r="G89" s="376"/>
      <c r="H89" s="292"/>
      <c r="L89" s="82">
        <f t="shared" ref="L89" si="42">SUM(P89:Q89)</f>
        <v>0</v>
      </c>
      <c r="M89" s="522" t="s">
        <v>1212</v>
      </c>
      <c r="N89" s="523"/>
      <c r="O89" s="524"/>
      <c r="P89" s="197"/>
      <c r="Q89" s="201"/>
      <c r="R89" s="313"/>
    </row>
    <row r="90" spans="2:18" ht="15.75">
      <c r="B90" s="361">
        <f>SUM(F90:G90)</f>
        <v>0</v>
      </c>
      <c r="C90" s="405" t="s">
        <v>1213</v>
      </c>
      <c r="D90" s="17"/>
      <c r="E90" s="406"/>
      <c r="F90" s="324"/>
      <c r="G90" s="376"/>
      <c r="H90" s="407"/>
      <c r="L90" s="82">
        <f t="shared" ref="L90:L93" si="43">SUM(P90:Q90)</f>
        <v>0</v>
      </c>
      <c r="M90" s="522" t="s">
        <v>1214</v>
      </c>
      <c r="N90" s="523"/>
      <c r="O90" s="524"/>
      <c r="P90" s="102"/>
      <c r="Q90" s="102"/>
      <c r="R90" s="116"/>
    </row>
    <row r="91" spans="2:18" ht="15.75">
      <c r="B91" s="370">
        <f>SUM(F91:G91)</f>
        <v>0</v>
      </c>
      <c r="C91" s="371" t="s">
        <v>1215</v>
      </c>
      <c r="D91" s="372"/>
      <c r="E91" s="373"/>
      <c r="F91" s="374"/>
      <c r="G91" s="375"/>
      <c r="H91" s="375"/>
      <c r="L91" s="82">
        <f t="shared" si="43"/>
        <v>0</v>
      </c>
      <c r="M91" s="522" t="s">
        <v>1216</v>
      </c>
      <c r="N91" s="523"/>
      <c r="O91" s="524"/>
      <c r="P91" s="102"/>
      <c r="Q91" s="102"/>
      <c r="R91" s="201"/>
    </row>
    <row r="92" spans="2:18" ht="15.75">
      <c r="L92" s="82">
        <f t="shared" si="43"/>
        <v>0</v>
      </c>
      <c r="M92" s="245" t="s">
        <v>1217</v>
      </c>
      <c r="N92" s="310"/>
      <c r="O92" s="246"/>
      <c r="P92" s="102"/>
      <c r="Q92" s="102"/>
      <c r="R92" s="116"/>
    </row>
    <row r="93" spans="2:18" ht="15.75">
      <c r="B93" s="95" t="s">
        <v>19</v>
      </c>
      <c r="C93" s="494" t="s">
        <v>1218</v>
      </c>
      <c r="D93" s="492"/>
      <c r="E93" s="493"/>
      <c r="F93" s="50" t="s">
        <v>101</v>
      </c>
      <c r="G93" s="53" t="s">
        <v>266</v>
      </c>
      <c r="H93" s="53" t="s">
        <v>230</v>
      </c>
      <c r="L93" s="82">
        <f t="shared" si="43"/>
        <v>0</v>
      </c>
      <c r="M93" s="522" t="s">
        <v>1219</v>
      </c>
      <c r="N93" s="523"/>
      <c r="O93" s="524"/>
      <c r="P93" s="102"/>
      <c r="Q93" s="102"/>
      <c r="R93" s="116"/>
    </row>
    <row r="94" spans="2:18" ht="15.75">
      <c r="B94" s="82">
        <f t="shared" ref="B94:B105" si="44">SUM(F94:G94)</f>
        <v>0</v>
      </c>
      <c r="C94" s="489" t="s">
        <v>1220</v>
      </c>
      <c r="D94" s="491"/>
      <c r="E94" s="490"/>
      <c r="F94" s="114"/>
      <c r="G94" s="173"/>
      <c r="H94" s="173"/>
      <c r="L94" s="82">
        <f t="shared" si="37"/>
        <v>0</v>
      </c>
      <c r="M94" s="245" t="s">
        <v>1221</v>
      </c>
      <c r="N94" s="310"/>
      <c r="O94" s="246"/>
      <c r="P94" s="197"/>
      <c r="Q94" s="201"/>
      <c r="R94" s="102"/>
    </row>
    <row r="95" spans="2:18" ht="15.75">
      <c r="B95" s="82">
        <f t="shared" si="44"/>
        <v>0</v>
      </c>
      <c r="C95" s="522" t="s">
        <v>1222</v>
      </c>
      <c r="D95" s="523"/>
      <c r="E95" s="524"/>
      <c r="F95" s="102"/>
      <c r="G95" s="201"/>
      <c r="H95" s="116"/>
      <c r="L95" s="82">
        <f t="shared" si="37"/>
        <v>0</v>
      </c>
      <c r="M95" s="245" t="s">
        <v>1223</v>
      </c>
      <c r="N95" s="310"/>
      <c r="O95" s="246"/>
      <c r="P95" s="102"/>
      <c r="Q95" s="201"/>
      <c r="R95" s="102"/>
    </row>
    <row r="96" spans="2:18" ht="15.75">
      <c r="B96" s="82">
        <f t="shared" si="44"/>
        <v>0</v>
      </c>
      <c r="C96" s="522" t="s">
        <v>1224</v>
      </c>
      <c r="D96" s="523"/>
      <c r="E96" s="524"/>
      <c r="F96" s="102"/>
      <c r="G96" s="116"/>
      <c r="H96" s="313"/>
      <c r="L96" s="82">
        <f t="shared" ref="L96" si="45">SUM(P96:Q96)</f>
        <v>0</v>
      </c>
      <c r="M96" s="245" t="s">
        <v>1225</v>
      </c>
      <c r="N96" s="310"/>
      <c r="O96" s="246"/>
      <c r="P96" s="102"/>
      <c r="Q96" s="201"/>
      <c r="R96" s="102"/>
    </row>
    <row r="97" spans="2:18" ht="15.75">
      <c r="B97" s="82">
        <f t="shared" si="44"/>
        <v>0</v>
      </c>
      <c r="C97" s="245" t="s">
        <v>1226</v>
      </c>
      <c r="D97" s="310"/>
      <c r="E97" s="246"/>
      <c r="F97" s="102"/>
      <c r="G97" s="201"/>
      <c r="H97" s="313"/>
      <c r="L97" s="82">
        <f t="shared" ref="L97:L99" si="46">SUM(P97:Q97)</f>
        <v>0</v>
      </c>
      <c r="M97" s="245" t="s">
        <v>1227</v>
      </c>
      <c r="N97" s="310"/>
      <c r="O97" s="246"/>
      <c r="P97" s="102"/>
      <c r="Q97" s="116"/>
      <c r="R97" s="102"/>
    </row>
    <row r="98" spans="2:18" ht="15.75">
      <c r="B98" s="82">
        <f t="shared" si="44"/>
        <v>0</v>
      </c>
      <c r="C98" s="522" t="s">
        <v>1228</v>
      </c>
      <c r="D98" s="523"/>
      <c r="E98" s="524"/>
      <c r="F98" s="102"/>
      <c r="G98" s="313"/>
      <c r="H98" s="313"/>
      <c r="L98" s="82">
        <f t="shared" si="46"/>
        <v>0</v>
      </c>
      <c r="M98" s="522" t="s">
        <v>1229</v>
      </c>
      <c r="N98" s="523"/>
      <c r="O98" s="524"/>
      <c r="P98" s="197"/>
      <c r="Q98" s="201"/>
      <c r="R98" s="102"/>
    </row>
    <row r="99" spans="2:18" ht="15.75">
      <c r="B99" s="82">
        <f t="shared" si="44"/>
        <v>0</v>
      </c>
      <c r="C99" s="522" t="s">
        <v>1230</v>
      </c>
      <c r="D99" s="523"/>
      <c r="E99" s="524"/>
      <c r="F99" s="102"/>
      <c r="G99" s="116"/>
      <c r="H99" s="313"/>
      <c r="L99" s="82">
        <f t="shared" si="46"/>
        <v>0</v>
      </c>
      <c r="M99" s="522" t="s">
        <v>1231</v>
      </c>
      <c r="N99" s="523"/>
      <c r="O99" s="524"/>
      <c r="P99" s="102"/>
      <c r="Q99" s="201"/>
      <c r="R99" s="102"/>
    </row>
    <row r="100" spans="2:18" ht="15.75">
      <c r="B100" s="82">
        <f t="shared" si="44"/>
        <v>0</v>
      </c>
      <c r="C100" s="522" t="s">
        <v>1232</v>
      </c>
      <c r="D100" s="523"/>
      <c r="E100" s="524"/>
      <c r="F100" s="102"/>
      <c r="G100" s="201"/>
      <c r="H100" s="313"/>
      <c r="L100" s="82">
        <f t="shared" ref="L100" si="47">SUM(P100:Q100)</f>
        <v>0</v>
      </c>
      <c r="M100" s="522" t="s">
        <v>1233</v>
      </c>
      <c r="N100" s="523"/>
      <c r="O100" s="524"/>
      <c r="P100" s="102"/>
      <c r="Q100" s="116"/>
      <c r="R100" s="102"/>
    </row>
    <row r="101" spans="2:18" ht="15.75">
      <c r="B101" s="82">
        <f t="shared" ref="B101" si="48">SUM(F101:G101)</f>
        <v>0</v>
      </c>
      <c r="C101" s="522" t="s">
        <v>1234</v>
      </c>
      <c r="D101" s="523"/>
      <c r="E101" s="524"/>
      <c r="F101" s="102"/>
      <c r="G101" s="116"/>
      <c r="H101" s="116"/>
    </row>
    <row r="102" spans="2:18" ht="15.75">
      <c r="B102" s="82">
        <f t="shared" si="44"/>
        <v>0</v>
      </c>
      <c r="C102" s="522" t="s">
        <v>1235</v>
      </c>
      <c r="D102" s="523"/>
      <c r="E102" s="524"/>
      <c r="F102" s="102"/>
      <c r="G102" s="201"/>
      <c r="H102" s="116"/>
      <c r="L102" s="95" t="s">
        <v>19</v>
      </c>
      <c r="M102" s="494" t="s">
        <v>1236</v>
      </c>
      <c r="N102" s="492"/>
      <c r="O102" s="493"/>
      <c r="P102" s="50" t="s">
        <v>264</v>
      </c>
      <c r="Q102" s="53" t="s">
        <v>265</v>
      </c>
      <c r="R102" s="53" t="s">
        <v>238</v>
      </c>
    </row>
    <row r="103" spans="2:18" ht="15.75">
      <c r="B103" s="82">
        <f t="shared" ref="B103:B104" si="49">SUM(F103:G103)</f>
        <v>0</v>
      </c>
      <c r="C103" s="522" t="s">
        <v>1237</v>
      </c>
      <c r="D103" s="523"/>
      <c r="E103" s="524"/>
      <c r="F103" s="102"/>
      <c r="G103" s="116"/>
      <c r="H103" s="201"/>
      <c r="L103" s="82">
        <f>SUM(P103:Q103)</f>
        <v>0</v>
      </c>
      <c r="M103" s="489" t="s">
        <v>1238</v>
      </c>
      <c r="N103" s="491"/>
      <c r="O103" s="490"/>
      <c r="P103" s="114"/>
      <c r="Q103" s="173"/>
      <c r="R103" s="116"/>
    </row>
    <row r="104" spans="2:18" ht="15.75">
      <c r="B104" s="82">
        <f t="shared" si="49"/>
        <v>0</v>
      </c>
      <c r="C104" s="522" t="s">
        <v>1239</v>
      </c>
      <c r="D104" s="523"/>
      <c r="E104" s="524"/>
      <c r="F104" s="102"/>
      <c r="G104" s="116"/>
      <c r="H104" s="116"/>
      <c r="L104" s="82">
        <f>SUM(P104:Q104)</f>
        <v>0</v>
      </c>
      <c r="M104" s="489" t="s">
        <v>1240</v>
      </c>
      <c r="N104" s="491"/>
      <c r="O104" s="490"/>
      <c r="P104" s="114"/>
      <c r="Q104" s="173"/>
      <c r="R104" s="201"/>
    </row>
    <row r="105" spans="2:18" ht="15.75">
      <c r="B105" s="82">
        <f t="shared" si="44"/>
        <v>0</v>
      </c>
      <c r="C105" s="522" t="s">
        <v>1241</v>
      </c>
      <c r="D105" s="523"/>
      <c r="E105" s="524"/>
      <c r="F105" s="102"/>
      <c r="G105" s="116"/>
      <c r="H105" s="201"/>
      <c r="L105" s="82">
        <f>SUM(P105:Q105)</f>
        <v>0</v>
      </c>
      <c r="M105" s="278" t="s">
        <v>1242</v>
      </c>
      <c r="N105" s="346"/>
      <c r="O105" s="279"/>
      <c r="P105" s="114"/>
      <c r="Q105" s="173"/>
      <c r="R105" s="201"/>
    </row>
    <row r="106" spans="2:18" ht="15.75">
      <c r="B106" s="82">
        <f t="shared" ref="B106:B112" si="50">SUM(F106:G106)</f>
        <v>0</v>
      </c>
      <c r="C106" s="522" t="s">
        <v>1243</v>
      </c>
      <c r="D106" s="523"/>
      <c r="E106" s="524"/>
      <c r="F106" s="102"/>
      <c r="G106" s="201"/>
      <c r="H106" s="201"/>
      <c r="L106" s="82">
        <f>SUM(P106:Q106)</f>
        <v>0</v>
      </c>
      <c r="M106" s="278" t="s">
        <v>1244</v>
      </c>
      <c r="N106" s="346"/>
      <c r="O106" s="279"/>
      <c r="P106" s="114"/>
      <c r="Q106" s="173"/>
      <c r="R106" s="116"/>
    </row>
    <row r="107" spans="2:18" ht="15.75">
      <c r="B107" s="82">
        <f t="shared" si="50"/>
        <v>0</v>
      </c>
      <c r="C107" s="245" t="s">
        <v>1245</v>
      </c>
      <c r="D107" s="310"/>
      <c r="E107" s="246"/>
      <c r="F107" s="102"/>
      <c r="G107" s="201"/>
      <c r="H107" s="313"/>
      <c r="L107" s="82">
        <f>SUM(P107:Q107)</f>
        <v>0</v>
      </c>
      <c r="M107" s="522" t="s">
        <v>1246</v>
      </c>
      <c r="N107" s="523"/>
      <c r="O107" s="524"/>
      <c r="P107" s="102"/>
      <c r="Q107" s="116"/>
      <c r="R107" s="116"/>
    </row>
    <row r="108" spans="2:18" ht="15.75">
      <c r="B108" s="82">
        <f t="shared" si="50"/>
        <v>0</v>
      </c>
      <c r="C108" s="522" t="s">
        <v>1247</v>
      </c>
      <c r="D108" s="523"/>
      <c r="E108" s="524"/>
      <c r="F108" s="102"/>
      <c r="G108" s="116"/>
      <c r="H108" s="313"/>
    </row>
    <row r="109" spans="2:18" ht="15.75">
      <c r="B109" s="82">
        <f t="shared" si="50"/>
        <v>0</v>
      </c>
      <c r="C109" s="522" t="s">
        <v>1248</v>
      </c>
      <c r="D109" s="523"/>
      <c r="E109" s="524"/>
      <c r="F109" s="102"/>
      <c r="G109" s="116"/>
      <c r="H109" s="313"/>
      <c r="L109" s="95" t="s">
        <v>19</v>
      </c>
      <c r="M109" s="494" t="s">
        <v>1249</v>
      </c>
      <c r="N109" s="492"/>
      <c r="O109" s="493"/>
      <c r="P109" s="50" t="s">
        <v>100</v>
      </c>
      <c r="Q109" s="53" t="s">
        <v>265</v>
      </c>
      <c r="R109" s="53" t="s">
        <v>729</v>
      </c>
    </row>
    <row r="110" spans="2:18" ht="15.75">
      <c r="B110" s="82">
        <f t="shared" ref="B110" si="51">SUM(F110:G110)</f>
        <v>0</v>
      </c>
      <c r="C110" s="245" t="s">
        <v>1250</v>
      </c>
      <c r="D110" s="310"/>
      <c r="E110" s="246"/>
      <c r="F110" s="102"/>
      <c r="G110" s="201"/>
      <c r="H110" s="313"/>
      <c r="L110" s="82">
        <f t="shared" ref="L110:L129" si="52">SUM(P110:Q110)</f>
        <v>0</v>
      </c>
      <c r="M110" s="489" t="s">
        <v>1251</v>
      </c>
      <c r="N110" s="491"/>
      <c r="O110" s="490"/>
      <c r="P110" s="114"/>
      <c r="Q110" s="173"/>
      <c r="R110" s="173"/>
    </row>
    <row r="111" spans="2:18" ht="15.75">
      <c r="B111" s="82">
        <f t="shared" si="50"/>
        <v>0</v>
      </c>
      <c r="C111" s="245" t="s">
        <v>1252</v>
      </c>
      <c r="D111" s="310"/>
      <c r="E111" s="246"/>
      <c r="F111" s="102"/>
      <c r="G111" s="116"/>
      <c r="H111" s="313"/>
      <c r="L111" s="82">
        <f t="shared" si="52"/>
        <v>0</v>
      </c>
      <c r="M111" s="522" t="s">
        <v>1253</v>
      </c>
      <c r="N111" s="523"/>
      <c r="O111" s="524"/>
      <c r="P111" s="102"/>
      <c r="Q111" s="416"/>
      <c r="R111" s="116"/>
    </row>
    <row r="112" spans="2:18" ht="15.75">
      <c r="B112" s="82">
        <f t="shared" si="50"/>
        <v>0</v>
      </c>
      <c r="C112" s="245" t="s">
        <v>1254</v>
      </c>
      <c r="D112" s="310"/>
      <c r="E112" s="246"/>
      <c r="F112" s="102"/>
      <c r="G112" s="116"/>
      <c r="H112" s="313"/>
      <c r="L112" s="82">
        <f t="shared" si="52"/>
        <v>0</v>
      </c>
      <c r="M112" s="522" t="s">
        <v>1255</v>
      </c>
      <c r="N112" s="523"/>
      <c r="O112" s="524"/>
      <c r="P112" s="102"/>
      <c r="Q112" s="116"/>
      <c r="R112" s="313"/>
    </row>
    <row r="113" spans="2:18" ht="15.75">
      <c r="L113" s="82">
        <f t="shared" si="52"/>
        <v>0</v>
      </c>
      <c r="M113" s="245" t="s">
        <v>1256</v>
      </c>
      <c r="N113" s="310"/>
      <c r="O113" s="246"/>
      <c r="P113" s="102"/>
      <c r="Q113" s="201"/>
      <c r="R113" s="201"/>
    </row>
    <row r="114" spans="2:18" ht="15.75">
      <c r="B114" s="95" t="s">
        <v>19</v>
      </c>
      <c r="C114" s="494" t="s">
        <v>1257</v>
      </c>
      <c r="D114" s="492"/>
      <c r="E114" s="493"/>
      <c r="F114" s="50" t="s">
        <v>101</v>
      </c>
      <c r="G114" s="53" t="s">
        <v>266</v>
      </c>
      <c r="H114" s="53" t="s">
        <v>230</v>
      </c>
      <c r="L114" s="82">
        <f t="shared" si="52"/>
        <v>0</v>
      </c>
      <c r="M114" s="522" t="s">
        <v>1258</v>
      </c>
      <c r="N114" s="523"/>
      <c r="O114" s="524"/>
      <c r="P114" s="102"/>
      <c r="Q114" s="116"/>
      <c r="R114" s="201"/>
    </row>
    <row r="115" spans="2:18" ht="15.75">
      <c r="B115" s="82">
        <f t="shared" ref="B115:B128" si="53">SUM(F115:G115)</f>
        <v>0</v>
      </c>
      <c r="C115" s="489" t="s">
        <v>1259</v>
      </c>
      <c r="D115" s="491"/>
      <c r="E115" s="490"/>
      <c r="F115" s="114"/>
      <c r="G115" s="256"/>
      <c r="H115" s="173"/>
      <c r="L115" s="82">
        <f t="shared" si="52"/>
        <v>0</v>
      </c>
      <c r="M115" s="522" t="s">
        <v>1260</v>
      </c>
      <c r="N115" s="523"/>
      <c r="O115" s="524"/>
      <c r="P115" s="102"/>
      <c r="Q115" s="201"/>
      <c r="R115" s="201"/>
    </row>
    <row r="116" spans="2:18" ht="15.75">
      <c r="B116" s="82"/>
      <c r="C116" s="40"/>
      <c r="D116" s="41"/>
      <c r="E116" s="42"/>
      <c r="F116" s="114"/>
      <c r="G116" s="256"/>
      <c r="H116" s="173"/>
      <c r="L116" s="82">
        <v>0</v>
      </c>
      <c r="M116" s="245" t="s">
        <v>1261</v>
      </c>
      <c r="N116" s="310"/>
      <c r="O116" s="246"/>
      <c r="P116" s="102"/>
      <c r="Q116" s="116"/>
      <c r="R116" s="201"/>
    </row>
    <row r="117" spans="2:18" ht="15.75">
      <c r="B117" s="82">
        <f t="shared" si="53"/>
        <v>0</v>
      </c>
      <c r="C117" s="489" t="s">
        <v>1262</v>
      </c>
      <c r="D117" s="491"/>
      <c r="E117" s="490"/>
      <c r="F117" s="114"/>
      <c r="G117" s="256"/>
      <c r="H117" s="173"/>
      <c r="L117" s="82">
        <f t="shared" si="52"/>
        <v>0</v>
      </c>
      <c r="M117" s="522" t="s">
        <v>1263</v>
      </c>
      <c r="N117" s="523"/>
      <c r="O117" s="524"/>
      <c r="P117" s="102"/>
      <c r="Q117" s="116"/>
      <c r="R117" s="201"/>
    </row>
    <row r="118" spans="2:18" ht="15.75">
      <c r="B118" s="82">
        <f t="shared" si="53"/>
        <v>0</v>
      </c>
      <c r="C118" s="522" t="s">
        <v>1264</v>
      </c>
      <c r="D118" s="523"/>
      <c r="E118" s="524"/>
      <c r="F118" s="102"/>
      <c r="G118" s="201"/>
      <c r="H118" s="313"/>
      <c r="L118" s="82">
        <f t="shared" si="52"/>
        <v>0</v>
      </c>
      <c r="M118" s="522" t="s">
        <v>1265</v>
      </c>
      <c r="N118" s="523"/>
      <c r="O118" s="524"/>
      <c r="P118" s="102"/>
      <c r="Q118" s="116"/>
      <c r="R118" s="116"/>
    </row>
    <row r="119" spans="2:18" ht="15.75">
      <c r="B119" s="82">
        <f t="shared" si="53"/>
        <v>0</v>
      </c>
      <c r="C119" s="522" t="s">
        <v>1266</v>
      </c>
      <c r="D119" s="523"/>
      <c r="E119" s="524"/>
      <c r="F119" s="102"/>
      <c r="G119" s="201"/>
      <c r="H119" s="313"/>
      <c r="L119" s="82">
        <f t="shared" si="52"/>
        <v>0</v>
      </c>
      <c r="M119" s="522" t="s">
        <v>1267</v>
      </c>
      <c r="N119" s="523"/>
      <c r="O119" s="524"/>
      <c r="P119" s="102"/>
      <c r="Q119" s="201"/>
      <c r="R119" s="116"/>
    </row>
    <row r="120" spans="2:18" ht="15.75">
      <c r="B120" s="82">
        <f t="shared" si="53"/>
        <v>0</v>
      </c>
      <c r="C120" s="522" t="s">
        <v>1268</v>
      </c>
      <c r="D120" s="523"/>
      <c r="E120" s="524"/>
      <c r="F120" s="102"/>
      <c r="G120" s="201"/>
      <c r="H120" s="313"/>
      <c r="L120" s="82">
        <f t="shared" si="52"/>
        <v>0</v>
      </c>
      <c r="M120" s="522" t="s">
        <v>1269</v>
      </c>
      <c r="N120" s="523"/>
      <c r="O120" s="524"/>
      <c r="P120" s="102"/>
      <c r="Q120" s="116"/>
      <c r="R120" s="116"/>
    </row>
    <row r="121" spans="2:18" ht="15.75">
      <c r="B121" s="82">
        <f t="shared" si="53"/>
        <v>0</v>
      </c>
      <c r="C121" s="522" t="s">
        <v>1270</v>
      </c>
      <c r="D121" s="523"/>
      <c r="E121" s="524"/>
      <c r="F121" s="102"/>
      <c r="G121" s="201"/>
      <c r="H121" s="313"/>
      <c r="L121" s="82">
        <f t="shared" si="52"/>
        <v>0</v>
      </c>
      <c r="M121" s="522" t="s">
        <v>1271</v>
      </c>
      <c r="N121" s="523"/>
      <c r="O121" s="524"/>
      <c r="P121" s="197"/>
      <c r="Q121" s="116"/>
      <c r="R121" s="116"/>
    </row>
    <row r="122" spans="2:18" ht="15.75">
      <c r="B122" s="82">
        <f t="shared" si="53"/>
        <v>0</v>
      </c>
      <c r="C122" s="522" t="s">
        <v>1272</v>
      </c>
      <c r="D122" s="523"/>
      <c r="E122" s="524"/>
      <c r="F122" s="102"/>
      <c r="G122" s="201"/>
      <c r="H122" s="313"/>
      <c r="L122" s="82">
        <f t="shared" si="52"/>
        <v>0</v>
      </c>
      <c r="M122" s="522" t="s">
        <v>1273</v>
      </c>
      <c r="N122" s="523"/>
      <c r="O122" s="524"/>
      <c r="P122" s="102"/>
      <c r="Q122" s="201"/>
      <c r="R122" s="116"/>
    </row>
    <row r="123" spans="2:18" ht="15.75">
      <c r="B123" s="82">
        <f t="shared" si="53"/>
        <v>0</v>
      </c>
      <c r="C123" s="522" t="s">
        <v>1274</v>
      </c>
      <c r="D123" s="523"/>
      <c r="E123" s="524"/>
      <c r="F123" s="102"/>
      <c r="G123" s="201"/>
      <c r="H123" s="313"/>
      <c r="L123" s="82">
        <f t="shared" si="52"/>
        <v>0</v>
      </c>
      <c r="M123" s="522" t="s">
        <v>1275</v>
      </c>
      <c r="N123" s="523"/>
      <c r="O123" s="524"/>
      <c r="P123" s="102"/>
      <c r="Q123" s="116"/>
      <c r="R123" s="313"/>
    </row>
    <row r="124" spans="2:18" ht="15.75">
      <c r="B124" s="82">
        <f t="shared" si="53"/>
        <v>0</v>
      </c>
      <c r="C124" s="522" t="s">
        <v>1276</v>
      </c>
      <c r="D124" s="523"/>
      <c r="E124" s="524"/>
      <c r="F124" s="102"/>
      <c r="G124" s="201"/>
      <c r="H124" s="313"/>
      <c r="L124" s="82">
        <f t="shared" si="52"/>
        <v>0</v>
      </c>
      <c r="M124" s="245" t="s">
        <v>1277</v>
      </c>
      <c r="N124" s="310"/>
      <c r="O124" s="246"/>
      <c r="P124" s="102"/>
      <c r="Q124" s="116"/>
      <c r="R124" s="313"/>
    </row>
    <row r="125" spans="2:18" ht="15.75">
      <c r="B125" s="82">
        <f t="shared" si="53"/>
        <v>0</v>
      </c>
      <c r="C125" s="522" t="s">
        <v>1278</v>
      </c>
      <c r="D125" s="523"/>
      <c r="E125" s="524"/>
      <c r="F125" s="102"/>
      <c r="G125" s="201"/>
      <c r="H125" s="313"/>
      <c r="L125" s="82">
        <f t="shared" si="52"/>
        <v>0</v>
      </c>
      <c r="M125" s="522" t="s">
        <v>1279</v>
      </c>
      <c r="N125" s="523"/>
      <c r="O125" s="524"/>
      <c r="P125" s="102"/>
      <c r="Q125" s="201"/>
      <c r="R125" s="201"/>
    </row>
    <row r="126" spans="2:18" ht="15.75">
      <c r="B126" s="82">
        <f t="shared" si="53"/>
        <v>0</v>
      </c>
      <c r="C126" s="522" t="s">
        <v>1280</v>
      </c>
      <c r="D126" s="523"/>
      <c r="E126" s="524"/>
      <c r="F126" s="102"/>
      <c r="G126" s="201"/>
      <c r="H126" s="313"/>
      <c r="L126" s="82">
        <f t="shared" si="52"/>
        <v>0</v>
      </c>
      <c r="M126" s="522" t="s">
        <v>1281</v>
      </c>
      <c r="N126" s="523"/>
      <c r="O126" s="524"/>
      <c r="P126" s="102"/>
      <c r="Q126" s="116"/>
      <c r="R126" s="201"/>
    </row>
    <row r="127" spans="2:18" ht="15.75">
      <c r="B127" s="82">
        <f t="shared" si="53"/>
        <v>0</v>
      </c>
      <c r="C127" s="245" t="s">
        <v>1282</v>
      </c>
      <c r="D127" s="310"/>
      <c r="E127" s="246"/>
      <c r="F127" s="102"/>
      <c r="G127" s="201"/>
      <c r="H127" s="313"/>
      <c r="L127" s="82">
        <f t="shared" si="52"/>
        <v>0</v>
      </c>
      <c r="M127" s="245" t="s">
        <v>1283</v>
      </c>
      <c r="N127" s="310"/>
      <c r="O127" s="246"/>
      <c r="P127" s="102"/>
      <c r="Q127" s="201"/>
      <c r="R127" s="201"/>
    </row>
    <row r="128" spans="2:18" ht="15.75">
      <c r="B128" s="82">
        <f t="shared" si="53"/>
        <v>0</v>
      </c>
      <c r="C128" s="522" t="s">
        <v>1284</v>
      </c>
      <c r="D128" s="523"/>
      <c r="E128" s="524"/>
      <c r="F128" s="102"/>
      <c r="G128" s="201"/>
      <c r="H128" s="313"/>
      <c r="L128" s="82">
        <f t="shared" si="52"/>
        <v>0</v>
      </c>
      <c r="M128" s="245" t="s">
        <v>1285</v>
      </c>
      <c r="N128" s="310"/>
      <c r="O128" s="246"/>
      <c r="P128" s="102"/>
      <c r="Q128" s="116"/>
      <c r="R128" s="313"/>
    </row>
    <row r="129" spans="2:18" ht="15.75">
      <c r="B129" s="82">
        <f t="shared" ref="B129" si="54">SUM(F129:G129)</f>
        <v>0</v>
      </c>
      <c r="C129" s="522" t="s">
        <v>1286</v>
      </c>
      <c r="D129" s="523"/>
      <c r="E129" s="524"/>
      <c r="F129" s="102"/>
      <c r="G129" s="201"/>
      <c r="H129" s="313"/>
      <c r="L129" s="82">
        <f t="shared" si="52"/>
        <v>0</v>
      </c>
      <c r="M129" s="245" t="s">
        <v>1287</v>
      </c>
      <c r="N129" s="310"/>
      <c r="O129" s="246"/>
      <c r="P129" s="102"/>
      <c r="Q129" s="116"/>
      <c r="R129" s="313"/>
    </row>
    <row r="130" spans="2:18" ht="15.75">
      <c r="B130" s="82">
        <f t="shared" ref="B130" si="55">SUM(F130:G130)</f>
        <v>0</v>
      </c>
      <c r="C130" s="522" t="s">
        <v>1288</v>
      </c>
      <c r="D130" s="523"/>
      <c r="E130" s="524"/>
      <c r="F130" s="102"/>
      <c r="G130" s="201"/>
      <c r="H130" s="313"/>
      <c r="L130" s="82">
        <f t="shared" ref="L130" si="56">SUM(P130:Q130)</f>
        <v>0</v>
      </c>
      <c r="M130" s="522" t="s">
        <v>1289</v>
      </c>
      <c r="N130" s="523"/>
      <c r="O130" s="524"/>
      <c r="P130" s="102"/>
      <c r="Q130" s="116"/>
      <c r="R130" s="116"/>
    </row>
    <row r="131" spans="2:18" ht="15.75">
      <c r="B131" s="82">
        <f t="shared" ref="B131" si="57">SUM(F131:G131)</f>
        <v>0</v>
      </c>
      <c r="C131" s="522" t="s">
        <v>1290</v>
      </c>
      <c r="D131" s="523"/>
      <c r="E131" s="524"/>
      <c r="F131" s="102"/>
      <c r="G131" s="201"/>
      <c r="H131" s="313"/>
      <c r="L131" s="82">
        <v>0</v>
      </c>
      <c r="M131" s="245" t="s">
        <v>1291</v>
      </c>
      <c r="N131" s="310"/>
      <c r="O131" s="246"/>
      <c r="P131" s="102"/>
      <c r="Q131" s="116"/>
      <c r="R131" s="116"/>
    </row>
    <row r="132" spans="2:18" ht="15.75">
      <c r="B132" s="82">
        <f>SUM(F132:G132)</f>
        <v>0</v>
      </c>
      <c r="C132" s="522" t="s">
        <v>1292</v>
      </c>
      <c r="D132" s="523"/>
      <c r="E132" s="524"/>
      <c r="F132" s="102"/>
      <c r="G132" s="201"/>
      <c r="H132" s="313"/>
      <c r="L132" s="82">
        <f t="shared" ref="L132:L146" si="58">SUM(P132:Q132)</f>
        <v>0</v>
      </c>
      <c r="M132" s="522" t="s">
        <v>1293</v>
      </c>
      <c r="N132" s="523"/>
      <c r="O132" s="524"/>
      <c r="P132" s="102"/>
      <c r="Q132" s="116"/>
      <c r="R132" s="201"/>
    </row>
    <row r="133" spans="2:18" ht="15.75">
      <c r="B133" s="82">
        <f>SUM(F133:G133)</f>
        <v>0</v>
      </c>
      <c r="C133" s="522" t="s">
        <v>1294</v>
      </c>
      <c r="D133" s="523"/>
      <c r="E133" s="524"/>
      <c r="F133" s="197"/>
      <c r="G133" s="201"/>
      <c r="H133" s="313"/>
      <c r="L133" s="82">
        <f t="shared" si="58"/>
        <v>0</v>
      </c>
      <c r="M133" s="522" t="s">
        <v>1295</v>
      </c>
      <c r="N133" s="523"/>
      <c r="O133" s="524"/>
      <c r="P133" s="102"/>
      <c r="Q133" s="116"/>
      <c r="R133" s="116"/>
    </row>
    <row r="134" spans="2:18" ht="15.75">
      <c r="L134" s="82">
        <f t="shared" si="58"/>
        <v>0</v>
      </c>
      <c r="M134" s="522" t="s">
        <v>1296</v>
      </c>
      <c r="N134" s="523"/>
      <c r="O134" s="524"/>
      <c r="P134" s="102"/>
      <c r="Q134" s="116"/>
      <c r="R134" s="116"/>
    </row>
    <row r="135" spans="2:18" ht="15.75">
      <c r="L135" s="82">
        <f t="shared" si="58"/>
        <v>0</v>
      </c>
      <c r="M135" s="522" t="s">
        <v>1297</v>
      </c>
      <c r="N135" s="523"/>
      <c r="O135" s="524"/>
      <c r="P135" s="102"/>
      <c r="Q135" s="201"/>
      <c r="R135" s="116"/>
    </row>
    <row r="136" spans="2:18" ht="15.75">
      <c r="L136" s="82">
        <f t="shared" si="58"/>
        <v>0</v>
      </c>
      <c r="M136" s="522" t="s">
        <v>1298</v>
      </c>
      <c r="N136" s="523"/>
      <c r="O136" s="524"/>
      <c r="P136" s="102"/>
      <c r="Q136" s="116"/>
      <c r="R136" s="201"/>
    </row>
    <row r="137" spans="2:18" ht="15.75">
      <c r="L137" s="82">
        <f t="shared" si="58"/>
        <v>0</v>
      </c>
      <c r="M137" s="522" t="s">
        <v>1299</v>
      </c>
      <c r="N137" s="523"/>
      <c r="O137" s="524"/>
      <c r="P137" s="197"/>
      <c r="Q137" s="116"/>
      <c r="R137" s="116"/>
    </row>
    <row r="138" spans="2:18" ht="15.75">
      <c r="L138" s="82">
        <f t="shared" si="58"/>
        <v>0</v>
      </c>
      <c r="M138" s="522" t="s">
        <v>1300</v>
      </c>
      <c r="N138" s="523"/>
      <c r="O138" s="524"/>
      <c r="P138" s="102"/>
      <c r="Q138" s="201"/>
      <c r="R138" s="313"/>
    </row>
    <row r="139" spans="2:18" ht="15.75">
      <c r="L139" s="82">
        <f t="shared" si="58"/>
        <v>0</v>
      </c>
      <c r="M139" s="245" t="s">
        <v>1301</v>
      </c>
      <c r="N139" s="310"/>
      <c r="O139" s="246"/>
      <c r="P139" s="102"/>
      <c r="Q139" s="116"/>
      <c r="R139" s="201"/>
    </row>
    <row r="140" spans="2:18" ht="15.75">
      <c r="L140" s="82">
        <f t="shared" si="58"/>
        <v>0</v>
      </c>
      <c r="M140" s="522" t="s">
        <v>1302</v>
      </c>
      <c r="N140" s="523"/>
      <c r="O140" s="524"/>
      <c r="P140" s="102"/>
      <c r="Q140" s="201"/>
      <c r="R140" s="201"/>
    </row>
    <row r="141" spans="2:18" ht="15.75">
      <c r="L141" s="82">
        <f t="shared" si="58"/>
        <v>0</v>
      </c>
      <c r="M141" s="522" t="s">
        <v>1303</v>
      </c>
      <c r="N141" s="523"/>
      <c r="O141" s="524"/>
      <c r="P141" s="102"/>
      <c r="Q141" s="116"/>
      <c r="R141" s="201"/>
    </row>
    <row r="142" spans="2:18" ht="15.75">
      <c r="L142" s="82">
        <v>0</v>
      </c>
      <c r="M142" s="245" t="s">
        <v>1304</v>
      </c>
      <c r="N142" s="310"/>
      <c r="O142" s="246"/>
      <c r="P142" s="102"/>
      <c r="Q142" s="116"/>
      <c r="R142" s="116"/>
    </row>
    <row r="143" spans="2:18" ht="15.75">
      <c r="L143" s="82">
        <v>0</v>
      </c>
      <c r="M143" s="245" t="s">
        <v>1305</v>
      </c>
      <c r="N143" s="310"/>
      <c r="O143" s="246"/>
      <c r="P143" s="102"/>
      <c r="Q143" s="116"/>
      <c r="R143" s="116"/>
    </row>
    <row r="144" spans="2:18" ht="15.75">
      <c r="L144" s="82">
        <f t="shared" si="58"/>
        <v>0</v>
      </c>
      <c r="M144" s="245" t="s">
        <v>1306</v>
      </c>
      <c r="N144" s="310"/>
      <c r="O144" s="246"/>
      <c r="P144" s="102"/>
      <c r="Q144" s="116"/>
      <c r="R144" s="201"/>
    </row>
    <row r="145" spans="12:18" ht="15.75">
      <c r="L145" s="82">
        <f t="shared" si="58"/>
        <v>0</v>
      </c>
      <c r="M145" s="245" t="s">
        <v>1307</v>
      </c>
      <c r="N145" s="310"/>
      <c r="O145" s="246"/>
      <c r="P145" s="102"/>
      <c r="Q145" s="116"/>
      <c r="R145" s="201"/>
    </row>
    <row r="146" spans="12:18" ht="15.75">
      <c r="L146" s="82">
        <f t="shared" si="58"/>
        <v>0</v>
      </c>
      <c r="M146" s="245" t="s">
        <v>1308</v>
      </c>
      <c r="N146" s="310"/>
      <c r="O146" s="246"/>
      <c r="P146" s="102"/>
      <c r="Q146" s="116"/>
      <c r="R146" s="201"/>
    </row>
    <row r="147" spans="12:18" ht="15.75">
      <c r="L147" s="82">
        <f t="shared" ref="L147:L153" si="59">SUM(P147:Q147)</f>
        <v>0</v>
      </c>
      <c r="M147" s="522" t="s">
        <v>1309</v>
      </c>
      <c r="N147" s="523"/>
      <c r="O147" s="524"/>
      <c r="P147" s="102"/>
      <c r="Q147" s="116"/>
      <c r="R147" s="201"/>
    </row>
    <row r="148" spans="12:18" ht="15.75">
      <c r="L148" s="82">
        <f t="shared" si="59"/>
        <v>0</v>
      </c>
      <c r="M148" s="522" t="s">
        <v>1310</v>
      </c>
      <c r="N148" s="523"/>
      <c r="O148" s="524"/>
      <c r="P148" s="102"/>
      <c r="Q148" s="116"/>
      <c r="R148" s="116"/>
    </row>
    <row r="149" spans="12:18" ht="15.75">
      <c r="L149" s="82">
        <f t="shared" si="59"/>
        <v>0</v>
      </c>
      <c r="M149" s="522" t="s">
        <v>1311</v>
      </c>
      <c r="N149" s="523"/>
      <c r="O149" s="524"/>
      <c r="P149" s="102"/>
      <c r="Q149" s="116"/>
      <c r="R149" s="116"/>
    </row>
    <row r="150" spans="12:18" ht="15.75">
      <c r="L150" s="82">
        <f t="shared" si="59"/>
        <v>0</v>
      </c>
      <c r="M150" s="522" t="s">
        <v>1312</v>
      </c>
      <c r="N150" s="523"/>
      <c r="O150" s="524"/>
      <c r="P150" s="102"/>
      <c r="Q150" s="116"/>
      <c r="R150" s="116"/>
    </row>
    <row r="151" spans="12:18" ht="15.75">
      <c r="L151" s="82">
        <f t="shared" si="59"/>
        <v>0</v>
      </c>
      <c r="M151" s="522" t="s">
        <v>1313</v>
      </c>
      <c r="N151" s="523"/>
      <c r="O151" s="524"/>
      <c r="P151" s="102"/>
      <c r="Q151" s="116"/>
      <c r="R151" s="201"/>
    </row>
    <row r="152" spans="12:18" ht="15.75">
      <c r="L152" s="82">
        <f t="shared" si="59"/>
        <v>0</v>
      </c>
      <c r="M152" s="522" t="s">
        <v>1314</v>
      </c>
      <c r="N152" s="523"/>
      <c r="O152" s="524"/>
      <c r="P152" s="102"/>
      <c r="Q152" s="201"/>
      <c r="R152" s="313"/>
    </row>
    <row r="153" spans="12:18" ht="15.75">
      <c r="L153" s="82">
        <f t="shared" si="59"/>
        <v>0</v>
      </c>
      <c r="M153" s="245" t="s">
        <v>1315</v>
      </c>
      <c r="N153" s="310"/>
      <c r="O153" s="246"/>
      <c r="P153" s="102"/>
      <c r="Q153" s="116"/>
      <c r="R153" s="116"/>
    </row>
  </sheetData>
  <sortState xmlns:xlrd2="http://schemas.microsoft.com/office/spreadsheetml/2017/richdata2" ref="C25:C42">
    <sortCondition ref="C25:C42"/>
  </sortState>
  <mergeCells count="178">
    <mergeCell ref="M147:O147"/>
    <mergeCell ref="M148:O148"/>
    <mergeCell ref="M149:O149"/>
    <mergeCell ref="M150:O150"/>
    <mergeCell ref="M151:O151"/>
    <mergeCell ref="M152:O152"/>
    <mergeCell ref="M134:O134"/>
    <mergeCell ref="M135:O135"/>
    <mergeCell ref="M136:O136"/>
    <mergeCell ref="M137:O137"/>
    <mergeCell ref="M138:O138"/>
    <mergeCell ref="M140:O140"/>
    <mergeCell ref="M141:O141"/>
    <mergeCell ref="M120:O120"/>
    <mergeCell ref="M121:O121"/>
    <mergeCell ref="M122:O122"/>
    <mergeCell ref="M123:O123"/>
    <mergeCell ref="M125:O125"/>
    <mergeCell ref="M126:O126"/>
    <mergeCell ref="M130:O130"/>
    <mergeCell ref="M132:O132"/>
    <mergeCell ref="M133:O133"/>
    <mergeCell ref="M109:O109"/>
    <mergeCell ref="M110:O110"/>
    <mergeCell ref="M111:O111"/>
    <mergeCell ref="M112:O112"/>
    <mergeCell ref="M114:O114"/>
    <mergeCell ref="M115:O115"/>
    <mergeCell ref="M117:O117"/>
    <mergeCell ref="M118:O118"/>
    <mergeCell ref="M119:O119"/>
    <mergeCell ref="C130:E130"/>
    <mergeCell ref="C131:E131"/>
    <mergeCell ref="C132:E132"/>
    <mergeCell ref="C133:E133"/>
    <mergeCell ref="C122:E122"/>
    <mergeCell ref="C123:E123"/>
    <mergeCell ref="C124:E124"/>
    <mergeCell ref="C125:E125"/>
    <mergeCell ref="C126:E126"/>
    <mergeCell ref="C108:E108"/>
    <mergeCell ref="C94:E94"/>
    <mergeCell ref="C95:E95"/>
    <mergeCell ref="C96:E96"/>
    <mergeCell ref="C98:E98"/>
    <mergeCell ref="C99:E99"/>
    <mergeCell ref="C128:E128"/>
    <mergeCell ref="C103:E103"/>
    <mergeCell ref="C129:E129"/>
    <mergeCell ref="C117:E117"/>
    <mergeCell ref="C118:E118"/>
    <mergeCell ref="C119:E119"/>
    <mergeCell ref="C120:E120"/>
    <mergeCell ref="C121:E121"/>
    <mergeCell ref="C109:E109"/>
    <mergeCell ref="C114:E114"/>
    <mergeCell ref="C115:E115"/>
    <mergeCell ref="C104:E104"/>
    <mergeCell ref="C101:E101"/>
    <mergeCell ref="C105:E105"/>
    <mergeCell ref="C106:E106"/>
    <mergeCell ref="M98:O98"/>
    <mergeCell ref="M71:O71"/>
    <mergeCell ref="M103:O103"/>
    <mergeCell ref="C87:E87"/>
    <mergeCell ref="C88:E88"/>
    <mergeCell ref="C89:E89"/>
    <mergeCell ref="C93:E93"/>
    <mergeCell ref="M75:O75"/>
    <mergeCell ref="M83:O83"/>
    <mergeCell ref="M84:O84"/>
    <mergeCell ref="M88:O88"/>
    <mergeCell ref="M89:O89"/>
    <mergeCell ref="M90:O90"/>
    <mergeCell ref="M91:O91"/>
    <mergeCell ref="M100:O100"/>
    <mergeCell ref="M99:O99"/>
    <mergeCell ref="C100:E100"/>
    <mergeCell ref="C102:E102"/>
    <mergeCell ref="M67:O67"/>
    <mergeCell ref="M68:O68"/>
    <mergeCell ref="M69:O69"/>
    <mergeCell ref="M70:O70"/>
    <mergeCell ref="M9:O9"/>
    <mergeCell ref="M15:O15"/>
    <mergeCell ref="M20:O20"/>
    <mergeCell ref="M66:O66"/>
    <mergeCell ref="M45:O45"/>
    <mergeCell ref="M60:O60"/>
    <mergeCell ref="M50:O50"/>
    <mergeCell ref="M57:O57"/>
    <mergeCell ref="M58:O58"/>
    <mergeCell ref="M104:O104"/>
    <mergeCell ref="M107:O107"/>
    <mergeCell ref="M102:O102"/>
    <mergeCell ref="C79:E79"/>
    <mergeCell ref="C80:E80"/>
    <mergeCell ref="C81:E81"/>
    <mergeCell ref="C76:E76"/>
    <mergeCell ref="C69:E69"/>
    <mergeCell ref="C68:E68"/>
    <mergeCell ref="M73:O73"/>
    <mergeCell ref="M74:O74"/>
    <mergeCell ref="M76:O76"/>
    <mergeCell ref="M77:O77"/>
    <mergeCell ref="C70:E70"/>
    <mergeCell ref="M81:O81"/>
    <mergeCell ref="M82:O82"/>
    <mergeCell ref="C82:E82"/>
    <mergeCell ref="C85:E85"/>
    <mergeCell ref="M86:O86"/>
    <mergeCell ref="M87:O87"/>
    <mergeCell ref="C72:E72"/>
    <mergeCell ref="C73:E73"/>
    <mergeCell ref="C71:E71"/>
    <mergeCell ref="M93:O93"/>
    <mergeCell ref="C58:E58"/>
    <mergeCell ref="C57:E57"/>
    <mergeCell ref="C63:E63"/>
    <mergeCell ref="C64:E64"/>
    <mergeCell ref="C66:E66"/>
    <mergeCell ref="M80:O80"/>
    <mergeCell ref="C61:E61"/>
    <mergeCell ref="M79:O79"/>
    <mergeCell ref="M40:O40"/>
    <mergeCell ref="C52:E52"/>
    <mergeCell ref="C53:E53"/>
    <mergeCell ref="C54:E54"/>
    <mergeCell ref="M78:O78"/>
    <mergeCell ref="M59:O59"/>
    <mergeCell ref="C60:E60"/>
    <mergeCell ref="M61:O61"/>
    <mergeCell ref="C55:E55"/>
    <mergeCell ref="M41:O41"/>
    <mergeCell ref="M54:O54"/>
    <mergeCell ref="M55:O55"/>
    <mergeCell ref="M42:O42"/>
    <mergeCell ref="M43:O43"/>
    <mergeCell ref="M56:O56"/>
    <mergeCell ref="M44:O44"/>
    <mergeCell ref="C47:E47"/>
    <mergeCell ref="C48:E48"/>
    <mergeCell ref="C49:E49"/>
    <mergeCell ref="C50:E50"/>
    <mergeCell ref="C51:E51"/>
    <mergeCell ref="C45:E45"/>
    <mergeCell ref="C46:E46"/>
    <mergeCell ref="M53:O53"/>
    <mergeCell ref="M4:O4"/>
    <mergeCell ref="M5:O5"/>
    <mergeCell ref="M17:O17"/>
    <mergeCell ref="C16:E16"/>
    <mergeCell ref="C17:E17"/>
    <mergeCell ref="C15:E15"/>
    <mergeCell ref="C14:E14"/>
    <mergeCell ref="C13:E13"/>
    <mergeCell ref="C12:E12"/>
    <mergeCell ref="M19:O19"/>
    <mergeCell ref="M32:O32"/>
    <mergeCell ref="M33:O33"/>
    <mergeCell ref="M38:O38"/>
    <mergeCell ref="M39:O39"/>
    <mergeCell ref="M37:O37"/>
    <mergeCell ref="C18:E18"/>
    <mergeCell ref="C19:E19"/>
    <mergeCell ref="C20:E20"/>
    <mergeCell ref="M34:O34"/>
    <mergeCell ref="M35:O35"/>
    <mergeCell ref="M36:O36"/>
    <mergeCell ref="I2:L2"/>
    <mergeCell ref="C7:E7"/>
    <mergeCell ref="C8:E8"/>
    <mergeCell ref="C9:E9"/>
    <mergeCell ref="C11:E11"/>
    <mergeCell ref="C5:E5"/>
    <mergeCell ref="C6:E6"/>
    <mergeCell ref="C4:E4"/>
    <mergeCell ref="C10:E10"/>
  </mergeCells>
  <phoneticPr fontId="2" type="noConversion"/>
  <pageMargins left="0.7" right="0.7" top="0.75" bottom="0.75" header="0.3" footer="0.3"/>
  <pageSetup scale="4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6811C-F352-4F3D-9823-2EE6E722A39E}">
  <sheetPr>
    <pageSetUpPr fitToPage="1"/>
  </sheetPr>
  <dimension ref="A1:T56"/>
  <sheetViews>
    <sheetView zoomScale="70" zoomScaleNormal="70" workbookViewId="0">
      <selection activeCell="H17" sqref="H17"/>
    </sheetView>
  </sheetViews>
  <sheetFormatPr defaultRowHeight="12"/>
  <cols>
    <col min="1" max="14" width="9.140625" style="89"/>
    <col min="15" max="15" width="17.140625" style="89" customWidth="1"/>
    <col min="16" max="16384" width="9.140625" style="89"/>
  </cols>
  <sheetData>
    <row r="1" spans="1:20" ht="18.75" thickBot="1">
      <c r="A1" s="38"/>
      <c r="B1" s="39"/>
      <c r="C1" s="39"/>
      <c r="D1" s="39"/>
      <c r="E1" s="39"/>
      <c r="F1" s="39"/>
      <c r="G1" s="39"/>
      <c r="H1" s="39"/>
      <c r="I1" s="444" t="s">
        <v>1316</v>
      </c>
      <c r="J1" s="444"/>
      <c r="K1" s="444"/>
      <c r="L1" s="444"/>
      <c r="M1" s="38"/>
      <c r="N1" s="39"/>
      <c r="O1" s="39"/>
      <c r="P1" s="39"/>
      <c r="Q1" s="39"/>
      <c r="R1" s="39"/>
      <c r="S1" s="39"/>
      <c r="T1" s="128"/>
    </row>
    <row r="2" spans="1:20" ht="15.75" thickBot="1">
      <c r="A2" s="5"/>
      <c r="B2" s="57"/>
      <c r="C2" s="57"/>
      <c r="D2" s="57"/>
      <c r="E2" s="57"/>
      <c r="F2" s="9"/>
      <c r="G2" s="5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"/>
    </row>
    <row r="3" spans="1:20" ht="16.5" thickBot="1">
      <c r="A3" s="5"/>
      <c r="B3" s="95" t="s">
        <v>19</v>
      </c>
      <c r="C3" s="492" t="s">
        <v>1317</v>
      </c>
      <c r="D3" s="492"/>
      <c r="E3" s="493"/>
      <c r="H3" s="52" t="s">
        <v>19</v>
      </c>
      <c r="I3" s="509" t="s">
        <v>278</v>
      </c>
      <c r="J3" s="509"/>
      <c r="K3" s="511"/>
      <c r="L3" s="57"/>
      <c r="M3" s="95" t="s">
        <v>19</v>
      </c>
      <c r="N3" s="50" t="s">
        <v>1318</v>
      </c>
      <c r="O3" s="53"/>
      <c r="P3" s="52" t="s">
        <v>21</v>
      </c>
      <c r="Q3" s="96"/>
      <c r="S3" s="5"/>
    </row>
    <row r="4" spans="1:20" ht="16.5" thickBot="1">
      <c r="A4" s="5"/>
      <c r="B4" s="208"/>
      <c r="C4" s="461" t="s">
        <v>1319</v>
      </c>
      <c r="D4" s="462"/>
      <c r="E4" s="463"/>
      <c r="H4" s="115"/>
      <c r="I4" s="489" t="s">
        <v>1320</v>
      </c>
      <c r="J4" s="491"/>
      <c r="K4" s="490"/>
      <c r="L4" s="57"/>
      <c r="M4" s="82"/>
      <c r="N4" s="40" t="s">
        <v>1321</v>
      </c>
      <c r="O4" s="42"/>
      <c r="P4" s="259"/>
      <c r="Q4" s="260"/>
      <c r="S4" s="5"/>
    </row>
    <row r="5" spans="1:20" ht="16.5" thickBot="1">
      <c r="A5" s="5"/>
      <c r="B5" s="208"/>
      <c r="C5" s="461" t="s">
        <v>1322</v>
      </c>
      <c r="D5" s="462"/>
      <c r="E5" s="463"/>
      <c r="H5" s="115"/>
      <c r="I5" s="489" t="s">
        <v>1323</v>
      </c>
      <c r="J5" s="491"/>
      <c r="K5" s="490"/>
      <c r="L5" s="57"/>
      <c r="M5" s="82"/>
      <c r="N5" s="40" t="s">
        <v>1324</v>
      </c>
      <c r="O5" s="42"/>
      <c r="P5" s="61"/>
      <c r="Q5" s="45"/>
      <c r="S5" s="5"/>
    </row>
    <row r="6" spans="1:20" ht="16.5" thickBot="1">
      <c r="A6" s="5"/>
      <c r="B6" s="208"/>
      <c r="C6" s="461" t="s">
        <v>1325</v>
      </c>
      <c r="D6" s="462"/>
      <c r="E6" s="463"/>
      <c r="H6" s="37"/>
      <c r="I6" s="489" t="s">
        <v>1326</v>
      </c>
      <c r="J6" s="491"/>
      <c r="K6" s="490"/>
      <c r="L6" s="57"/>
      <c r="M6" s="404"/>
      <c r="N6" s="40" t="s">
        <v>1327</v>
      </c>
      <c r="O6" s="42"/>
      <c r="P6" s="259"/>
      <c r="Q6" s="260"/>
      <c r="S6" s="5"/>
    </row>
    <row r="7" spans="1:20" ht="16.5" thickBot="1">
      <c r="A7" s="5"/>
      <c r="B7" s="82"/>
      <c r="C7" s="489" t="s">
        <v>1328</v>
      </c>
      <c r="D7" s="491"/>
      <c r="E7" s="490"/>
      <c r="H7" s="115"/>
      <c r="I7" s="489" t="s">
        <v>1329</v>
      </c>
      <c r="J7" s="491"/>
      <c r="K7" s="490"/>
      <c r="L7" s="57"/>
      <c r="M7" s="82"/>
      <c r="N7" s="489" t="s">
        <v>1330</v>
      </c>
      <c r="O7" s="490"/>
      <c r="P7" s="541"/>
      <c r="Q7" s="542"/>
      <c r="S7" s="5"/>
    </row>
    <row r="8" spans="1:20" ht="16.5" thickBot="1">
      <c r="A8" s="5"/>
      <c r="B8" s="404"/>
      <c r="C8" s="489" t="s">
        <v>1331</v>
      </c>
      <c r="D8" s="491"/>
      <c r="E8" s="490"/>
      <c r="H8" s="37"/>
      <c r="I8" s="489" t="s">
        <v>1332</v>
      </c>
      <c r="J8" s="491"/>
      <c r="K8" s="490"/>
      <c r="L8" s="57"/>
      <c r="M8" s="65"/>
      <c r="N8" s="489" t="s">
        <v>1333</v>
      </c>
      <c r="O8" s="490"/>
      <c r="P8" s="539"/>
      <c r="Q8" s="540"/>
      <c r="S8" s="5"/>
    </row>
    <row r="9" spans="1:20" ht="16.5" thickBot="1">
      <c r="A9" s="5"/>
      <c r="B9" s="82"/>
      <c r="C9" s="461" t="s">
        <v>1334</v>
      </c>
      <c r="D9" s="462"/>
      <c r="E9" s="463"/>
      <c r="F9" s="9"/>
      <c r="G9" s="5"/>
      <c r="H9" s="37"/>
      <c r="I9" s="489" t="s">
        <v>1335</v>
      </c>
      <c r="J9" s="491"/>
      <c r="K9" s="490"/>
      <c r="L9" s="57"/>
      <c r="M9" s="65"/>
      <c r="N9" s="489" t="s">
        <v>1336</v>
      </c>
      <c r="O9" s="490"/>
      <c r="P9" s="539"/>
      <c r="Q9" s="540"/>
      <c r="S9" s="5"/>
    </row>
    <row r="10" spans="1:20" ht="16.5" thickBot="1">
      <c r="A10" s="5"/>
      <c r="B10" s="404"/>
      <c r="C10" s="461" t="s">
        <v>1337</v>
      </c>
      <c r="D10" s="462"/>
      <c r="E10" s="463"/>
      <c r="F10" s="57"/>
      <c r="G10" s="57"/>
      <c r="H10" s="37"/>
      <c r="I10" s="489" t="s">
        <v>1338</v>
      </c>
      <c r="J10" s="491"/>
      <c r="K10" s="490"/>
      <c r="L10" s="57"/>
    </row>
    <row r="11" spans="1:20" ht="15.75">
      <c r="A11" s="5"/>
      <c r="B11" s="404"/>
      <c r="C11" s="461" t="s">
        <v>1339</v>
      </c>
      <c r="D11" s="462"/>
      <c r="E11" s="463"/>
      <c r="H11" s="37"/>
      <c r="I11" s="489" t="s">
        <v>1340</v>
      </c>
      <c r="J11" s="491"/>
      <c r="K11" s="490"/>
      <c r="L11" s="57"/>
    </row>
    <row r="12" spans="1:20" ht="15.75">
      <c r="A12" s="5"/>
      <c r="B12" s="404"/>
      <c r="C12" s="461" t="s">
        <v>1341</v>
      </c>
      <c r="D12" s="462"/>
      <c r="E12" s="463"/>
      <c r="H12" s="37"/>
      <c r="I12" s="40" t="s">
        <v>1342</v>
      </c>
      <c r="J12" s="41"/>
      <c r="K12" s="42"/>
      <c r="L12" s="57"/>
      <c r="M12" s="52" t="s">
        <v>19</v>
      </c>
      <c r="N12" s="266" t="s">
        <v>1343</v>
      </c>
      <c r="O12" s="267"/>
      <c r="P12" s="268"/>
      <c r="Q12" s="269"/>
      <c r="R12" s="251"/>
      <c r="S12" s="270"/>
    </row>
    <row r="13" spans="1:20" ht="15.75">
      <c r="A13" s="5"/>
      <c r="B13" s="175"/>
      <c r="C13" s="461" t="s">
        <v>1344</v>
      </c>
      <c r="D13" s="462"/>
      <c r="E13" s="463"/>
      <c r="H13" s="37"/>
      <c r="I13" s="40" t="s">
        <v>1345</v>
      </c>
      <c r="J13" s="41"/>
      <c r="K13" s="42"/>
      <c r="L13" s="57"/>
      <c r="M13" s="65"/>
      <c r="N13" s="536" t="s">
        <v>1346</v>
      </c>
      <c r="O13" s="537"/>
      <c r="P13" s="537"/>
      <c r="Q13" s="537"/>
      <c r="R13" s="537"/>
      <c r="S13" s="538"/>
    </row>
    <row r="14" spans="1:20" ht="15.75">
      <c r="A14" s="5"/>
      <c r="B14" s="82"/>
      <c r="C14" s="461" t="s">
        <v>1347</v>
      </c>
      <c r="D14" s="462"/>
      <c r="E14" s="463"/>
      <c r="H14" s="37"/>
      <c r="I14" s="40" t="s">
        <v>1348</v>
      </c>
      <c r="J14" s="41"/>
      <c r="K14" s="42"/>
      <c r="L14" s="57"/>
    </row>
    <row r="15" spans="1:20" ht="15.75">
      <c r="A15" s="5"/>
      <c r="B15" s="82"/>
      <c r="C15" s="461" t="s">
        <v>1349</v>
      </c>
      <c r="D15" s="462"/>
      <c r="E15" s="463"/>
      <c r="H15" s="209"/>
      <c r="I15" s="489" t="s">
        <v>1350</v>
      </c>
      <c r="J15" s="491"/>
      <c r="K15" s="490"/>
      <c r="L15" s="57"/>
      <c r="M15" s="52" t="s">
        <v>19</v>
      </c>
      <c r="N15" s="494" t="s">
        <v>1351</v>
      </c>
      <c r="O15" s="492"/>
      <c r="P15" s="492"/>
      <c r="Q15" s="492"/>
      <c r="R15" s="493"/>
    </row>
    <row r="16" spans="1:20" ht="15.75">
      <c r="A16" s="5"/>
      <c r="B16" s="119"/>
      <c r="C16" s="461" t="s">
        <v>1352</v>
      </c>
      <c r="D16" s="462"/>
      <c r="E16" s="463"/>
      <c r="H16" s="115"/>
      <c r="I16" s="489" t="s">
        <v>1353</v>
      </c>
      <c r="J16" s="491"/>
      <c r="K16" s="490"/>
      <c r="L16" s="57"/>
      <c r="M16" s="198"/>
      <c r="N16" s="461" t="s">
        <v>1354</v>
      </c>
      <c r="O16" s="462"/>
      <c r="P16" s="462"/>
      <c r="Q16" s="462"/>
      <c r="R16" s="463"/>
    </row>
    <row r="17" spans="1:19" ht="15.75">
      <c r="A17" s="5"/>
      <c r="H17" s="65"/>
      <c r="I17" s="489" t="s">
        <v>1355</v>
      </c>
      <c r="J17" s="491"/>
      <c r="K17" s="490"/>
      <c r="L17" s="57"/>
      <c r="M17" s="239"/>
      <c r="N17" s="461" t="s">
        <v>1356</v>
      </c>
      <c r="O17" s="462"/>
      <c r="P17" s="462"/>
      <c r="Q17" s="462"/>
      <c r="R17" s="463"/>
      <c r="S17" s="5"/>
    </row>
    <row r="18" spans="1:19" ht="15.75">
      <c r="A18" s="5"/>
      <c r="H18" s="5"/>
      <c r="I18" s="5"/>
      <c r="J18" s="5"/>
      <c r="K18" s="5"/>
      <c r="L18" s="57"/>
      <c r="M18" s="198"/>
      <c r="N18" s="489" t="s">
        <v>1357</v>
      </c>
      <c r="O18" s="491"/>
      <c r="P18" s="491"/>
      <c r="Q18" s="491"/>
      <c r="R18" s="490"/>
      <c r="S18" s="5"/>
    </row>
    <row r="19" spans="1:19" ht="15.75">
      <c r="A19" s="5"/>
      <c r="B19" s="52" t="s">
        <v>19</v>
      </c>
      <c r="C19" s="492" t="s">
        <v>1358</v>
      </c>
      <c r="D19" s="492"/>
      <c r="E19" s="493"/>
      <c r="L19" s="57"/>
      <c r="M19" s="198"/>
      <c r="N19" s="461" t="s">
        <v>1359</v>
      </c>
      <c r="O19" s="462"/>
      <c r="P19" s="462"/>
      <c r="Q19" s="462"/>
      <c r="R19" s="463"/>
      <c r="S19" s="57"/>
    </row>
    <row r="20" spans="1:19" ht="15.75">
      <c r="A20" s="5"/>
      <c r="B20" s="37"/>
      <c r="C20" s="461" t="s">
        <v>1360</v>
      </c>
      <c r="D20" s="462"/>
      <c r="E20" s="463"/>
      <c r="H20" s="52" t="s">
        <v>19</v>
      </c>
      <c r="I20" s="492" t="s">
        <v>628</v>
      </c>
      <c r="J20" s="492"/>
      <c r="K20" s="493"/>
      <c r="L20" s="57"/>
      <c r="M20" s="198"/>
      <c r="N20" s="461" t="s">
        <v>1361</v>
      </c>
      <c r="O20" s="462"/>
      <c r="P20" s="462"/>
      <c r="Q20" s="462"/>
      <c r="R20" s="463"/>
      <c r="S20" s="57"/>
    </row>
    <row r="21" spans="1:19" ht="15.75">
      <c r="A21" s="5"/>
      <c r="B21" s="5"/>
      <c r="C21" s="9"/>
      <c r="D21" s="9"/>
      <c r="E21" s="9"/>
      <c r="H21" s="115"/>
      <c r="I21" s="489" t="s">
        <v>1362</v>
      </c>
      <c r="J21" s="491"/>
      <c r="K21" s="490"/>
      <c r="L21" s="57"/>
      <c r="M21" s="198"/>
      <c r="N21" s="530" t="s">
        <v>1363</v>
      </c>
      <c r="O21" s="531"/>
      <c r="P21" s="531"/>
      <c r="Q21" s="531"/>
      <c r="R21" s="532"/>
      <c r="S21" s="57"/>
    </row>
    <row r="22" spans="1:19" ht="15.75">
      <c r="A22" s="5"/>
      <c r="B22" s="52" t="s">
        <v>19</v>
      </c>
      <c r="C22" s="492" t="s">
        <v>1364</v>
      </c>
      <c r="D22" s="492"/>
      <c r="E22" s="493"/>
      <c r="H22" s="37"/>
      <c r="I22" s="489" t="s">
        <v>1365</v>
      </c>
      <c r="J22" s="491"/>
      <c r="K22" s="490"/>
      <c r="M22" s="199"/>
      <c r="N22" s="461" t="s">
        <v>1366</v>
      </c>
      <c r="O22" s="462"/>
      <c r="P22" s="462"/>
      <c r="Q22" s="462"/>
      <c r="R22" s="463"/>
      <c r="S22" s="57"/>
    </row>
    <row r="23" spans="1:19" ht="15.75">
      <c r="A23" s="5"/>
      <c r="B23" s="65"/>
      <c r="C23" s="461" t="s">
        <v>1367</v>
      </c>
      <c r="D23" s="462"/>
      <c r="E23" s="463"/>
      <c r="F23" s="57"/>
      <c r="G23" s="57"/>
      <c r="H23" s="321"/>
      <c r="I23" s="40" t="s">
        <v>1368</v>
      </c>
      <c r="J23" s="41"/>
      <c r="K23" s="42"/>
      <c r="M23" s="199"/>
      <c r="N23" s="461" t="s">
        <v>1369</v>
      </c>
      <c r="O23" s="462"/>
      <c r="P23" s="462"/>
      <c r="Q23" s="462"/>
      <c r="R23" s="463"/>
      <c r="S23" s="57"/>
    </row>
    <row r="24" spans="1:19" ht="15.75">
      <c r="A24" s="5"/>
      <c r="B24" s="65"/>
      <c r="C24" s="461" t="s">
        <v>1370</v>
      </c>
      <c r="D24" s="462"/>
      <c r="E24" s="463"/>
      <c r="H24" s="240"/>
      <c r="I24" s="489" t="s">
        <v>1371</v>
      </c>
      <c r="J24" s="491"/>
      <c r="K24" s="490"/>
      <c r="M24" s="199"/>
      <c r="N24" s="461" t="s">
        <v>1372</v>
      </c>
      <c r="O24" s="462"/>
      <c r="P24" s="462"/>
      <c r="Q24" s="462"/>
      <c r="R24" s="463"/>
      <c r="S24" s="57"/>
    </row>
    <row r="25" spans="1:19" ht="15.75">
      <c r="A25" s="5"/>
      <c r="H25" s="240"/>
      <c r="I25" s="489" t="s">
        <v>1373</v>
      </c>
      <c r="J25" s="491"/>
      <c r="K25" s="490"/>
      <c r="M25" s="199"/>
      <c r="N25" s="533" t="s">
        <v>1374</v>
      </c>
      <c r="O25" s="534"/>
      <c r="P25" s="534"/>
      <c r="Q25" s="534"/>
      <c r="R25" s="535"/>
      <c r="S25" s="57"/>
    </row>
    <row r="26" spans="1:19" ht="15.75">
      <c r="A26" s="5"/>
      <c r="B26" s="52" t="s">
        <v>19</v>
      </c>
      <c r="C26" s="494" t="s">
        <v>1375</v>
      </c>
      <c r="D26" s="528"/>
      <c r="E26" s="529"/>
      <c r="H26" s="240"/>
      <c r="I26" s="489" t="s">
        <v>1376</v>
      </c>
      <c r="J26" s="491"/>
      <c r="K26" s="490"/>
      <c r="S26" s="57"/>
    </row>
    <row r="27" spans="1:19" ht="15.75">
      <c r="A27" s="5"/>
      <c r="B27" s="65"/>
      <c r="C27" s="461" t="s">
        <v>1377</v>
      </c>
      <c r="D27" s="462"/>
      <c r="E27" s="463"/>
      <c r="H27" s="321"/>
      <c r="I27" s="40" t="s">
        <v>1378</v>
      </c>
      <c r="J27" s="41"/>
      <c r="K27" s="42"/>
      <c r="M27" s="52" t="s">
        <v>19</v>
      </c>
      <c r="N27" s="494" t="s">
        <v>1379</v>
      </c>
      <c r="O27" s="528"/>
      <c r="P27" s="529"/>
      <c r="S27" s="57"/>
    </row>
    <row r="28" spans="1:19" ht="15.75">
      <c r="A28" s="5"/>
      <c r="H28" s="65"/>
      <c r="I28" s="489" t="s">
        <v>1380</v>
      </c>
      <c r="J28" s="491"/>
      <c r="K28" s="490"/>
      <c r="M28" s="225"/>
      <c r="N28" s="461" t="s">
        <v>1381</v>
      </c>
      <c r="O28" s="462"/>
      <c r="P28" s="463"/>
      <c r="S28" s="57"/>
    </row>
    <row r="29" spans="1:19" ht="16.5" customHeight="1">
      <c r="A29" s="5"/>
      <c r="B29" s="52" t="s">
        <v>19</v>
      </c>
      <c r="C29" s="494" t="s">
        <v>768</v>
      </c>
      <c r="D29" s="492"/>
      <c r="E29" s="493"/>
      <c r="M29" s="225"/>
      <c r="N29" s="461" t="s">
        <v>1382</v>
      </c>
      <c r="O29" s="462"/>
      <c r="P29" s="463"/>
      <c r="S29" s="57"/>
    </row>
    <row r="30" spans="1:19" ht="15.75">
      <c r="A30" s="5"/>
      <c r="B30" s="37"/>
      <c r="C30" s="461" t="s">
        <v>1383</v>
      </c>
      <c r="D30" s="462"/>
      <c r="E30" s="463"/>
      <c r="H30" s="52" t="s">
        <v>19</v>
      </c>
      <c r="I30" s="492" t="s">
        <v>97</v>
      </c>
      <c r="J30" s="492"/>
      <c r="K30" s="493"/>
      <c r="L30" s="57"/>
      <c r="M30" s="225"/>
      <c r="N30" s="461" t="s">
        <v>1384</v>
      </c>
      <c r="O30" s="462"/>
      <c r="P30" s="463"/>
    </row>
    <row r="31" spans="1:19" ht="15.75">
      <c r="A31" s="5"/>
      <c r="B31" s="37" t="s">
        <v>82</v>
      </c>
      <c r="C31" s="461" t="s">
        <v>1385</v>
      </c>
      <c r="D31" s="462"/>
      <c r="E31" s="463"/>
      <c r="H31" s="37"/>
      <c r="I31" s="489" t="s">
        <v>1386</v>
      </c>
      <c r="J31" s="491"/>
      <c r="K31" s="490"/>
    </row>
    <row r="32" spans="1:19" ht="15.75">
      <c r="A32" s="5"/>
      <c r="B32" s="80"/>
      <c r="C32" s="489" t="s">
        <v>1387</v>
      </c>
      <c r="D32" s="491"/>
      <c r="E32" s="490"/>
      <c r="H32" s="115"/>
      <c r="I32" s="489" t="s">
        <v>1388</v>
      </c>
      <c r="J32" s="491"/>
      <c r="K32" s="490"/>
    </row>
    <row r="33" spans="1:20" ht="15.75">
      <c r="A33" s="5"/>
      <c r="B33" s="80"/>
      <c r="C33" s="489" t="s">
        <v>1389</v>
      </c>
      <c r="D33" s="491"/>
      <c r="E33" s="490"/>
      <c r="H33" s="115"/>
      <c r="I33" s="489" t="s">
        <v>1353</v>
      </c>
      <c r="J33" s="491"/>
      <c r="K33" s="490"/>
    </row>
    <row r="34" spans="1:20" ht="15.75">
      <c r="A34" s="5"/>
      <c r="B34" s="80"/>
      <c r="C34" s="489" t="s">
        <v>1390</v>
      </c>
      <c r="D34" s="491"/>
      <c r="E34" s="490"/>
      <c r="J34" s="9"/>
    </row>
    <row r="35" spans="1:20" ht="15.75">
      <c r="A35" s="57"/>
      <c r="H35" s="52" t="s">
        <v>19</v>
      </c>
      <c r="I35" s="494" t="s">
        <v>1391</v>
      </c>
      <c r="J35" s="528"/>
      <c r="K35" s="529"/>
    </row>
    <row r="36" spans="1:20" ht="15.75">
      <c r="A36" s="57"/>
      <c r="H36" s="65"/>
      <c r="I36" s="461" t="s">
        <v>1377</v>
      </c>
      <c r="J36" s="462"/>
      <c r="K36" s="463"/>
    </row>
    <row r="37" spans="1:20" ht="15">
      <c r="A37" s="57"/>
      <c r="J37" s="9"/>
      <c r="K37" s="5"/>
    </row>
    <row r="38" spans="1:20" ht="15.75">
      <c r="A38" s="57"/>
      <c r="H38" s="52" t="s">
        <v>19</v>
      </c>
      <c r="I38" s="494" t="s">
        <v>1392</v>
      </c>
      <c r="J38" s="528"/>
      <c r="K38" s="529"/>
    </row>
    <row r="39" spans="1:20" ht="15.75">
      <c r="A39" s="57"/>
      <c r="H39" s="65"/>
      <c r="I39" s="461" t="s">
        <v>1393</v>
      </c>
      <c r="J39" s="462"/>
      <c r="K39" s="463"/>
    </row>
    <row r="40" spans="1:20" ht="15.75">
      <c r="A40" s="57"/>
      <c r="H40" s="65"/>
      <c r="I40" s="461" t="s">
        <v>1394</v>
      </c>
      <c r="J40" s="462"/>
      <c r="K40" s="463"/>
    </row>
    <row r="41" spans="1:20" ht="15.75">
      <c r="A41" s="57"/>
      <c r="H41" s="65"/>
      <c r="I41" s="461" t="s">
        <v>1395</v>
      </c>
      <c r="J41" s="462"/>
      <c r="K41" s="463"/>
    </row>
    <row r="42" spans="1:20" ht="15.75">
      <c r="A42" s="57"/>
      <c r="H42" s="65"/>
      <c r="I42" s="461" t="s">
        <v>1396</v>
      </c>
      <c r="J42" s="462"/>
      <c r="K42" s="463"/>
    </row>
    <row r="43" spans="1:20" ht="15.75">
      <c r="A43" s="57"/>
      <c r="H43" s="65"/>
      <c r="I43" s="461" t="s">
        <v>1397</v>
      </c>
      <c r="J43" s="462"/>
      <c r="K43" s="463"/>
    </row>
    <row r="44" spans="1:20" ht="15.75">
      <c r="A44" s="57"/>
      <c r="H44" s="65"/>
      <c r="I44" s="461" t="s">
        <v>1398</v>
      </c>
      <c r="J44" s="462"/>
      <c r="K44" s="463"/>
    </row>
    <row r="45" spans="1:20" ht="15.75">
      <c r="A45" s="57"/>
      <c r="H45" s="65"/>
      <c r="I45" s="461" t="s">
        <v>1399</v>
      </c>
      <c r="J45" s="462"/>
      <c r="K45" s="463"/>
    </row>
    <row r="46" spans="1:20" ht="15.75">
      <c r="A46" s="57"/>
      <c r="H46" s="65"/>
      <c r="I46" s="461" t="s">
        <v>1400</v>
      </c>
      <c r="J46" s="462"/>
      <c r="K46" s="463"/>
    </row>
    <row r="47" spans="1:20" ht="15">
      <c r="A47" s="5"/>
      <c r="T47" s="57"/>
    </row>
    <row r="48" spans="1:20" ht="15.75">
      <c r="A48" s="57"/>
      <c r="H48" s="52" t="s">
        <v>19</v>
      </c>
      <c r="I48" s="494" t="s">
        <v>1401</v>
      </c>
      <c r="J48" s="528"/>
      <c r="K48" s="529"/>
    </row>
    <row r="49" spans="8:11" ht="15.75">
      <c r="H49" s="65"/>
      <c r="I49" s="461" t="s">
        <v>1393</v>
      </c>
      <c r="J49" s="462"/>
      <c r="K49" s="463"/>
    </row>
    <row r="50" spans="8:11" ht="15.75">
      <c r="H50" s="65"/>
      <c r="I50" s="461" t="s">
        <v>1394</v>
      </c>
      <c r="J50" s="462"/>
      <c r="K50" s="463"/>
    </row>
    <row r="51" spans="8:11" ht="15.75">
      <c r="H51" s="65"/>
      <c r="I51" s="461" t="s">
        <v>1395</v>
      </c>
      <c r="J51" s="462"/>
      <c r="K51" s="463"/>
    </row>
    <row r="52" spans="8:11" ht="15.75">
      <c r="H52" s="65"/>
      <c r="I52" s="461" t="s">
        <v>1396</v>
      </c>
      <c r="J52" s="462"/>
      <c r="K52" s="463"/>
    </row>
    <row r="53" spans="8:11" ht="15.75">
      <c r="H53" s="65"/>
      <c r="I53" s="461" t="s">
        <v>1397</v>
      </c>
      <c r="J53" s="462"/>
      <c r="K53" s="463"/>
    </row>
    <row r="54" spans="8:11" ht="15.75">
      <c r="H54" s="65"/>
      <c r="I54" s="461" t="s">
        <v>1398</v>
      </c>
      <c r="J54" s="462"/>
      <c r="K54" s="463"/>
    </row>
    <row r="55" spans="8:11" ht="15.75">
      <c r="H55" s="65"/>
      <c r="I55" s="461" t="s">
        <v>1399</v>
      </c>
      <c r="J55" s="462"/>
      <c r="K55" s="463"/>
    </row>
    <row r="56" spans="8:11" ht="15.75">
      <c r="H56" s="65"/>
      <c r="I56" s="461" t="s">
        <v>1400</v>
      </c>
      <c r="J56" s="462"/>
      <c r="K56" s="463"/>
    </row>
  </sheetData>
  <mergeCells count="93">
    <mergeCell ref="N13:S13"/>
    <mergeCell ref="I17:K17"/>
    <mergeCell ref="I5:K5"/>
    <mergeCell ref="I8:K8"/>
    <mergeCell ref="I11:K11"/>
    <mergeCell ref="I15:K15"/>
    <mergeCell ref="P8:Q8"/>
    <mergeCell ref="P9:Q9"/>
    <mergeCell ref="P7:Q7"/>
    <mergeCell ref="N8:O8"/>
    <mergeCell ref="N9:O9"/>
    <mergeCell ref="I9:K9"/>
    <mergeCell ref="I1:L1"/>
    <mergeCell ref="N7:O7"/>
    <mergeCell ref="I3:K3"/>
    <mergeCell ref="I4:K4"/>
    <mergeCell ref="I6:K6"/>
    <mergeCell ref="I7:K7"/>
    <mergeCell ref="C7:E7"/>
    <mergeCell ref="C3:E3"/>
    <mergeCell ref="C4:E4"/>
    <mergeCell ref="I16:K16"/>
    <mergeCell ref="C12:E12"/>
    <mergeCell ref="C11:E11"/>
    <mergeCell ref="C15:E15"/>
    <mergeCell ref="C16:E16"/>
    <mergeCell ref="C14:E14"/>
    <mergeCell ref="C13:E13"/>
    <mergeCell ref="C5:E5"/>
    <mergeCell ref="I10:K10"/>
    <mergeCell ref="C6:E6"/>
    <mergeCell ref="C8:E8"/>
    <mergeCell ref="C9:E9"/>
    <mergeCell ref="C10:E10"/>
    <mergeCell ref="N25:R25"/>
    <mergeCell ref="C26:E26"/>
    <mergeCell ref="C19:E19"/>
    <mergeCell ref="I25:K25"/>
    <mergeCell ref="I24:K24"/>
    <mergeCell ref="C23:E23"/>
    <mergeCell ref="C20:E20"/>
    <mergeCell ref="I22:K22"/>
    <mergeCell ref="I20:K20"/>
    <mergeCell ref="I21:K21"/>
    <mergeCell ref="N19:R19"/>
    <mergeCell ref="N18:R18"/>
    <mergeCell ref="N17:R17"/>
    <mergeCell ref="N15:R15"/>
    <mergeCell ref="N23:R23"/>
    <mergeCell ref="C24:E24"/>
    <mergeCell ref="N22:R22"/>
    <mergeCell ref="N20:R20"/>
    <mergeCell ref="N21:R21"/>
    <mergeCell ref="C22:E22"/>
    <mergeCell ref="N24:R24"/>
    <mergeCell ref="N16:R16"/>
    <mergeCell ref="C27:E27"/>
    <mergeCell ref="I28:K28"/>
    <mergeCell ref="I26:K26"/>
    <mergeCell ref="C29:E29"/>
    <mergeCell ref="C32:E32"/>
    <mergeCell ref="I32:K32"/>
    <mergeCell ref="C31:E31"/>
    <mergeCell ref="I31:K31"/>
    <mergeCell ref="I30:K30"/>
    <mergeCell ref="C34:E34"/>
    <mergeCell ref="C33:E33"/>
    <mergeCell ref="C30:E30"/>
    <mergeCell ref="I35:K35"/>
    <mergeCell ref="I33:K33"/>
    <mergeCell ref="I56:K56"/>
    <mergeCell ref="I38:K38"/>
    <mergeCell ref="I39:K39"/>
    <mergeCell ref="I40:K40"/>
    <mergeCell ref="I41:K41"/>
    <mergeCell ref="I42:K42"/>
    <mergeCell ref="I43:K43"/>
    <mergeCell ref="I44:K44"/>
    <mergeCell ref="I50:K50"/>
    <mergeCell ref="I51:K51"/>
    <mergeCell ref="I53:K53"/>
    <mergeCell ref="I52:K52"/>
    <mergeCell ref="I54:K54"/>
    <mergeCell ref="I48:K48"/>
    <mergeCell ref="I49:K49"/>
    <mergeCell ref="I45:K45"/>
    <mergeCell ref="I55:K55"/>
    <mergeCell ref="N27:P27"/>
    <mergeCell ref="N28:P28"/>
    <mergeCell ref="N29:P29"/>
    <mergeCell ref="N30:P30"/>
    <mergeCell ref="I36:K36"/>
    <mergeCell ref="I46:K46"/>
  </mergeCells>
  <pageMargins left="0.7" right="0.7" top="0.75" bottom="0.75" header="0.3" footer="0.3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18F1E-DD44-4A42-9E98-B8A46A897F69}">
  <sheetPr>
    <pageSetUpPr fitToPage="1"/>
  </sheetPr>
  <dimension ref="A1:AN194"/>
  <sheetViews>
    <sheetView zoomScale="70" zoomScaleNormal="70" workbookViewId="0">
      <selection activeCell="P161" sqref="P161"/>
    </sheetView>
  </sheetViews>
  <sheetFormatPr defaultRowHeight="12"/>
  <cols>
    <col min="1" max="2" width="9.140625" style="89"/>
    <col min="3" max="3" width="27.28515625" style="89" customWidth="1"/>
    <col min="4" max="4" width="9.140625" style="89"/>
    <col min="5" max="5" width="13.5703125" style="89" customWidth="1"/>
    <col min="6" max="6" width="10.42578125" style="89" customWidth="1"/>
    <col min="7" max="7" width="11.42578125" style="89" customWidth="1"/>
    <col min="8" max="8" width="11" style="89" customWidth="1"/>
    <col min="9" max="9" width="11.42578125" style="89" customWidth="1"/>
    <col min="10" max="12" width="9.140625" style="89"/>
    <col min="13" max="13" width="14.140625" style="89" customWidth="1"/>
    <col min="14" max="14" width="9.140625" style="89"/>
    <col min="15" max="15" width="16.28515625" style="89" customWidth="1"/>
    <col min="16" max="16" width="16" style="89" customWidth="1"/>
    <col min="17" max="16384" width="9.140625" style="89"/>
  </cols>
  <sheetData>
    <row r="1" spans="1:20" ht="18.75" thickBot="1">
      <c r="A1" s="91"/>
      <c r="B1" s="92"/>
      <c r="C1" s="92"/>
      <c r="D1" s="92"/>
      <c r="E1" s="92"/>
      <c r="F1" s="92"/>
      <c r="G1" s="92"/>
      <c r="H1" s="444" t="s">
        <v>97</v>
      </c>
      <c r="I1" s="444"/>
      <c r="J1" s="444"/>
      <c r="K1" s="444"/>
      <c r="L1" s="92"/>
      <c r="M1" s="92"/>
      <c r="N1" s="92"/>
      <c r="O1" s="92"/>
      <c r="P1" s="92"/>
      <c r="Q1" s="92"/>
      <c r="R1" s="92"/>
      <c r="S1" s="92"/>
      <c r="T1" s="94"/>
    </row>
    <row r="2" spans="1:20" ht="15" thickBot="1">
      <c r="A2" s="9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T2" s="94"/>
    </row>
    <row r="3" spans="1:20" ht="16.5" thickBot="1">
      <c r="A3" s="94"/>
      <c r="B3" s="52" t="s">
        <v>19</v>
      </c>
      <c r="C3" s="50" t="s">
        <v>98</v>
      </c>
      <c r="D3" s="50"/>
      <c r="E3" s="48" t="s">
        <v>99</v>
      </c>
      <c r="F3" s="48" t="s">
        <v>100</v>
      </c>
      <c r="G3" s="48" t="s">
        <v>101</v>
      </c>
      <c r="H3" s="96" t="s">
        <v>102</v>
      </c>
      <c r="I3" s="96" t="s">
        <v>103</v>
      </c>
      <c r="L3" s="52" t="s">
        <v>19</v>
      </c>
      <c r="M3" s="50" t="s">
        <v>104</v>
      </c>
      <c r="N3" s="50"/>
      <c r="O3" s="48" t="s">
        <v>99</v>
      </c>
      <c r="P3" s="48" t="s">
        <v>100</v>
      </c>
      <c r="Q3" s="48" t="s">
        <v>101</v>
      </c>
      <c r="R3" s="96" t="s">
        <v>102</v>
      </c>
      <c r="S3" s="96" t="s">
        <v>103</v>
      </c>
      <c r="T3" s="94"/>
    </row>
    <row r="4" spans="1:20" ht="16.5" thickBot="1">
      <c r="A4" s="94"/>
      <c r="B4" s="37">
        <f t="shared" ref="B4:B58" si="0">SUM(E4:H4)</f>
        <v>0</v>
      </c>
      <c r="C4" s="34" t="s">
        <v>105</v>
      </c>
      <c r="D4" s="36"/>
      <c r="E4" s="307"/>
      <c r="F4" s="104"/>
      <c r="G4" s="100"/>
      <c r="H4" s="201"/>
      <c r="I4" s="116"/>
      <c r="L4" s="99">
        <f t="shared" ref="L4:L9" si="1">SUM(O4:Q4)</f>
        <v>0</v>
      </c>
      <c r="M4" s="489" t="s">
        <v>106</v>
      </c>
      <c r="N4" s="490"/>
      <c r="O4" s="102"/>
      <c r="P4" s="102"/>
      <c r="Q4" s="161"/>
      <c r="R4" s="161"/>
      <c r="S4" s="166"/>
      <c r="T4" s="94"/>
    </row>
    <row r="5" spans="1:20" ht="16.5" thickBot="1">
      <c r="A5" s="94"/>
      <c r="B5" s="37">
        <f t="shared" si="0"/>
        <v>0</v>
      </c>
      <c r="C5" s="34" t="s">
        <v>107</v>
      </c>
      <c r="D5" s="36"/>
      <c r="E5" s="197"/>
      <c r="F5" s="104"/>
      <c r="G5" s="100"/>
      <c r="H5" s="109"/>
      <c r="I5" s="116"/>
      <c r="L5" s="99">
        <f t="shared" si="1"/>
        <v>0</v>
      </c>
      <c r="M5" s="489" t="s">
        <v>108</v>
      </c>
      <c r="N5" s="490"/>
      <c r="O5" s="102"/>
      <c r="P5" s="102"/>
      <c r="Q5" s="304"/>
      <c r="R5" s="304"/>
      <c r="S5" s="161"/>
      <c r="T5" s="94"/>
    </row>
    <row r="6" spans="1:20" ht="16.5" thickBot="1">
      <c r="A6" s="94"/>
      <c r="B6" s="37">
        <f t="shared" ref="B6" si="2">SUM(E6:H6)</f>
        <v>0</v>
      </c>
      <c r="C6" s="34" t="s">
        <v>109</v>
      </c>
      <c r="D6" s="36"/>
      <c r="E6" s="197"/>
      <c r="F6" s="202"/>
      <c r="G6" s="100"/>
      <c r="H6" s="109"/>
      <c r="I6" s="116"/>
      <c r="L6" s="99">
        <f t="shared" si="1"/>
        <v>0</v>
      </c>
      <c r="M6" s="489" t="s">
        <v>110</v>
      </c>
      <c r="N6" s="490"/>
      <c r="O6" s="102"/>
      <c r="P6" s="102"/>
      <c r="Q6" s="45"/>
      <c r="R6" s="45"/>
      <c r="S6" s="45"/>
      <c r="T6" s="94"/>
    </row>
    <row r="7" spans="1:20" ht="16.5" thickBot="1">
      <c r="A7" s="94"/>
      <c r="B7" s="37">
        <f t="shared" si="0"/>
        <v>0</v>
      </c>
      <c r="C7" s="34" t="s">
        <v>111</v>
      </c>
      <c r="D7" s="36"/>
      <c r="E7" s="197"/>
      <c r="F7" s="104"/>
      <c r="G7" s="202"/>
      <c r="H7" s="201"/>
      <c r="I7" s="116"/>
      <c r="L7" s="99">
        <f t="shared" si="1"/>
        <v>0</v>
      </c>
      <c r="M7" s="489" t="s">
        <v>112</v>
      </c>
      <c r="N7" s="490"/>
      <c r="O7" s="102"/>
      <c r="P7" s="102"/>
      <c r="Q7" s="45"/>
      <c r="R7" s="45"/>
      <c r="S7" s="161"/>
      <c r="T7" s="94"/>
    </row>
    <row r="8" spans="1:20" ht="16.5" thickBot="1">
      <c r="A8" s="94"/>
      <c r="B8" s="37">
        <f t="shared" si="0"/>
        <v>0</v>
      </c>
      <c r="C8" s="489" t="s">
        <v>113</v>
      </c>
      <c r="D8" s="490"/>
      <c r="E8" s="102"/>
      <c r="F8" s="104"/>
      <c r="G8" s="100"/>
      <c r="H8" s="109"/>
      <c r="I8" s="116"/>
      <c r="L8" s="99">
        <f t="shared" si="1"/>
        <v>0</v>
      </c>
      <c r="M8" s="489" t="s">
        <v>114</v>
      </c>
      <c r="N8" s="490"/>
      <c r="O8" s="421"/>
      <c r="P8" s="102"/>
      <c r="Q8" s="304"/>
      <c r="R8" s="304"/>
      <c r="S8" s="161"/>
      <c r="T8" s="94"/>
    </row>
    <row r="9" spans="1:20" ht="16.5" thickBot="1">
      <c r="A9" s="94"/>
      <c r="B9" s="37">
        <f t="shared" si="0"/>
        <v>0</v>
      </c>
      <c r="C9" s="489" t="s">
        <v>115</v>
      </c>
      <c r="D9" s="490"/>
      <c r="E9" s="102"/>
      <c r="F9" s="104"/>
      <c r="G9" s="100"/>
      <c r="H9" s="201"/>
      <c r="I9" s="116"/>
      <c r="L9" s="99">
        <f t="shared" si="1"/>
        <v>0</v>
      </c>
      <c r="M9" s="489" t="s">
        <v>116</v>
      </c>
      <c r="N9" s="490"/>
      <c r="O9" s="114"/>
      <c r="P9" s="102"/>
      <c r="Q9" s="304"/>
      <c r="R9" s="304"/>
      <c r="S9" s="161"/>
      <c r="T9" s="94"/>
    </row>
    <row r="10" spans="1:20" ht="16.5" thickBot="1">
      <c r="A10" s="94"/>
      <c r="B10" s="37">
        <f t="shared" si="0"/>
        <v>0</v>
      </c>
      <c r="C10" s="461" t="s">
        <v>117</v>
      </c>
      <c r="D10" s="463"/>
      <c r="E10" s="102"/>
      <c r="F10" s="104"/>
      <c r="G10" s="202"/>
      <c r="H10" s="201"/>
      <c r="I10" s="116"/>
      <c r="L10" s="17"/>
      <c r="M10" s="14"/>
      <c r="N10" s="14"/>
      <c r="O10" s="14"/>
      <c r="P10" s="17"/>
      <c r="Q10" s="17"/>
      <c r="T10" s="94"/>
    </row>
    <row r="11" spans="1:20" ht="16.5" thickBot="1">
      <c r="A11" s="94"/>
      <c r="B11" s="37">
        <f t="shared" si="0"/>
        <v>0</v>
      </c>
      <c r="C11" s="461" t="s">
        <v>118</v>
      </c>
      <c r="D11" s="463"/>
      <c r="E11" s="197"/>
      <c r="F11" s="104"/>
      <c r="G11" s="100"/>
      <c r="H11" s="201"/>
      <c r="I11" s="116"/>
      <c r="L11" s="52" t="s">
        <v>19</v>
      </c>
      <c r="M11" s="50" t="s">
        <v>119</v>
      </c>
      <c r="N11" s="50"/>
      <c r="O11" s="48" t="s">
        <v>99</v>
      </c>
      <c r="P11" s="48" t="s">
        <v>100</v>
      </c>
      <c r="Q11" s="48" t="s">
        <v>101</v>
      </c>
      <c r="R11" s="96" t="s">
        <v>102</v>
      </c>
      <c r="S11" s="96" t="s">
        <v>103</v>
      </c>
      <c r="T11" s="94"/>
    </row>
    <row r="12" spans="1:20" ht="16.5" thickBot="1">
      <c r="A12" s="94"/>
      <c r="B12" s="37">
        <f t="shared" si="0"/>
        <v>0</v>
      </c>
      <c r="C12" s="461" t="s">
        <v>120</v>
      </c>
      <c r="D12" s="463"/>
      <c r="E12" s="100"/>
      <c r="F12" s="104"/>
      <c r="G12" s="202"/>
      <c r="H12" s="299"/>
      <c r="I12" s="116"/>
      <c r="L12" s="99">
        <f t="shared" ref="L12:L25" si="3">SUM(O12:Q12)</f>
        <v>0</v>
      </c>
      <c r="M12" s="489" t="s">
        <v>118</v>
      </c>
      <c r="N12" s="490"/>
      <c r="O12" s="102"/>
      <c r="P12" s="102"/>
      <c r="Q12" s="100"/>
      <c r="R12" s="100"/>
      <c r="S12" s="102"/>
      <c r="T12" s="94"/>
    </row>
    <row r="13" spans="1:20" ht="16.5" thickBot="1">
      <c r="A13" s="94"/>
      <c r="B13" s="37">
        <f t="shared" si="0"/>
        <v>0</v>
      </c>
      <c r="C13" s="461" t="s">
        <v>121</v>
      </c>
      <c r="D13" s="463"/>
      <c r="E13" s="103"/>
      <c r="F13" s="104"/>
      <c r="G13" s="202"/>
      <c r="H13" s="201"/>
      <c r="I13" s="116"/>
      <c r="L13" s="99">
        <f t="shared" si="3"/>
        <v>0</v>
      </c>
      <c r="M13" s="489" t="s">
        <v>121</v>
      </c>
      <c r="N13" s="490"/>
      <c r="O13" s="102"/>
      <c r="P13" s="102"/>
      <c r="Q13" s="202"/>
      <c r="R13" s="202"/>
      <c r="S13" s="102"/>
      <c r="T13" s="94"/>
    </row>
    <row r="14" spans="1:20" ht="16.5" thickBot="1">
      <c r="A14" s="94"/>
      <c r="B14" s="37">
        <f t="shared" si="0"/>
        <v>0</v>
      </c>
      <c r="C14" s="461" t="s">
        <v>122</v>
      </c>
      <c r="D14" s="463"/>
      <c r="E14" s="197"/>
      <c r="F14" s="202"/>
      <c r="G14" s="202"/>
      <c r="H14" s="201"/>
      <c r="I14" s="116"/>
      <c r="L14" s="99">
        <f t="shared" si="3"/>
        <v>0</v>
      </c>
      <c r="M14" s="489" t="s">
        <v>123</v>
      </c>
      <c r="N14" s="490"/>
      <c r="O14" s="102"/>
      <c r="P14" s="102"/>
      <c r="Q14" s="104"/>
      <c r="R14" s="202"/>
      <c r="S14" s="102"/>
      <c r="T14" s="94"/>
    </row>
    <row r="15" spans="1:20" ht="16.5" thickBot="1">
      <c r="A15" s="94"/>
      <c r="B15" s="37">
        <f t="shared" si="0"/>
        <v>0</v>
      </c>
      <c r="C15" s="461" t="s">
        <v>124</v>
      </c>
      <c r="D15" s="463"/>
      <c r="E15" s="103"/>
      <c r="F15" s="104"/>
      <c r="G15" s="100"/>
      <c r="H15" s="109"/>
      <c r="I15" s="109"/>
      <c r="L15" s="99">
        <f t="shared" si="3"/>
        <v>0</v>
      </c>
      <c r="M15" s="489" t="s">
        <v>125</v>
      </c>
      <c r="N15" s="490"/>
      <c r="O15" s="102"/>
      <c r="P15" s="102"/>
      <c r="Q15" s="202"/>
      <c r="R15" s="202"/>
      <c r="S15" s="102"/>
      <c r="T15" s="94"/>
    </row>
    <row r="16" spans="1:20" ht="16.5" thickBot="1">
      <c r="A16" s="94"/>
      <c r="B16" s="37">
        <f t="shared" si="0"/>
        <v>0</v>
      </c>
      <c r="C16" s="461" t="s">
        <v>126</v>
      </c>
      <c r="D16" s="463"/>
      <c r="E16" s="102"/>
      <c r="F16" s="104"/>
      <c r="G16" s="202"/>
      <c r="H16" s="201"/>
      <c r="I16" s="116"/>
      <c r="L16" s="99">
        <f t="shared" si="3"/>
        <v>0</v>
      </c>
      <c r="M16" s="489" t="s">
        <v>108</v>
      </c>
      <c r="N16" s="490"/>
      <c r="O16" s="102"/>
      <c r="P16" s="102"/>
      <c r="Q16" s="104"/>
      <c r="R16" s="104"/>
      <c r="S16" s="102"/>
      <c r="T16" s="94"/>
    </row>
    <row r="17" spans="1:20" ht="16.5" thickBot="1">
      <c r="A17" s="94"/>
      <c r="B17" s="37">
        <f t="shared" si="0"/>
        <v>0</v>
      </c>
      <c r="C17" s="461" t="s">
        <v>127</v>
      </c>
      <c r="D17" s="463"/>
      <c r="E17" s="305"/>
      <c r="F17" s="104"/>
      <c r="G17" s="202"/>
      <c r="H17" s="201"/>
      <c r="I17" s="116"/>
      <c r="L17" s="99">
        <f t="shared" si="3"/>
        <v>0</v>
      </c>
      <c r="M17" s="489" t="s">
        <v>128</v>
      </c>
      <c r="N17" s="490"/>
      <c r="O17" s="102"/>
      <c r="P17" s="102"/>
      <c r="Q17" s="202"/>
      <c r="R17" s="202"/>
      <c r="S17" s="102"/>
      <c r="T17" s="94"/>
    </row>
    <row r="18" spans="1:20" ht="16.5" thickBot="1">
      <c r="A18" s="94"/>
      <c r="B18" s="37">
        <f t="shared" si="0"/>
        <v>0</v>
      </c>
      <c r="C18" s="461" t="s">
        <v>129</v>
      </c>
      <c r="D18" s="463"/>
      <c r="E18" s="103"/>
      <c r="F18" s="104"/>
      <c r="G18" s="202"/>
      <c r="H18" s="201"/>
      <c r="I18" s="116"/>
      <c r="L18" s="99">
        <f t="shared" si="3"/>
        <v>0</v>
      </c>
      <c r="M18" s="489" t="s">
        <v>130</v>
      </c>
      <c r="N18" s="490"/>
      <c r="O18" s="102"/>
      <c r="P18" s="102"/>
      <c r="Q18" s="202"/>
      <c r="R18" s="202"/>
      <c r="S18" s="104"/>
      <c r="T18" s="94"/>
    </row>
    <row r="19" spans="1:20" ht="16.5" thickBot="1">
      <c r="A19" s="94"/>
      <c r="B19" s="37">
        <f t="shared" si="0"/>
        <v>0</v>
      </c>
      <c r="C19" s="461" t="s">
        <v>131</v>
      </c>
      <c r="D19" s="463"/>
      <c r="E19" s="102"/>
      <c r="F19" s="100"/>
      <c r="G19" s="104"/>
      <c r="H19" s="116"/>
      <c r="I19" s="116"/>
      <c r="L19" s="99">
        <f t="shared" si="3"/>
        <v>0</v>
      </c>
      <c r="M19" s="489" t="s">
        <v>112</v>
      </c>
      <c r="N19" s="490"/>
      <c r="O19" s="102"/>
      <c r="P19" s="102"/>
      <c r="Q19" s="100"/>
      <c r="R19" s="100"/>
      <c r="S19" s="102"/>
      <c r="T19" s="94"/>
    </row>
    <row r="20" spans="1:20" ht="16.5" thickBot="1">
      <c r="A20" s="94"/>
      <c r="B20" s="37">
        <f t="shared" si="0"/>
        <v>0</v>
      </c>
      <c r="C20" s="461" t="s">
        <v>132</v>
      </c>
      <c r="D20" s="463"/>
      <c r="E20" s="197"/>
      <c r="F20" s="104"/>
      <c r="G20" s="202"/>
      <c r="H20" s="201"/>
      <c r="I20" s="116"/>
      <c r="L20" s="99">
        <f t="shared" si="3"/>
        <v>0</v>
      </c>
      <c r="M20" s="489" t="s">
        <v>133</v>
      </c>
      <c r="N20" s="490"/>
      <c r="O20" s="102"/>
      <c r="P20" s="102"/>
      <c r="Q20" s="202"/>
      <c r="R20" s="202"/>
      <c r="S20" s="102"/>
      <c r="T20" s="94"/>
    </row>
    <row r="21" spans="1:20" ht="16.5" thickBot="1">
      <c r="A21" s="94"/>
      <c r="B21" s="37">
        <f t="shared" si="0"/>
        <v>0</v>
      </c>
      <c r="C21" s="461" t="s">
        <v>123</v>
      </c>
      <c r="D21" s="463"/>
      <c r="E21" s="197"/>
      <c r="F21" s="104"/>
      <c r="G21" s="202"/>
      <c r="H21" s="201"/>
      <c r="I21" s="116"/>
      <c r="L21" s="99">
        <f t="shared" si="3"/>
        <v>0</v>
      </c>
      <c r="M21" s="489" t="s">
        <v>134</v>
      </c>
      <c r="N21" s="490"/>
      <c r="O21" s="102"/>
      <c r="P21" s="102"/>
      <c r="Q21" s="202"/>
      <c r="R21" s="202"/>
      <c r="S21" s="102"/>
      <c r="T21" s="94"/>
    </row>
    <row r="22" spans="1:20" ht="16.5" thickBot="1">
      <c r="A22" s="94"/>
      <c r="B22" s="37">
        <f t="shared" si="0"/>
        <v>0</v>
      </c>
      <c r="C22" s="461" t="s">
        <v>135</v>
      </c>
      <c r="D22" s="463"/>
      <c r="E22" s="197"/>
      <c r="F22" s="104"/>
      <c r="G22" s="202"/>
      <c r="H22" s="201"/>
      <c r="I22" s="116"/>
      <c r="L22" s="99">
        <f t="shared" si="3"/>
        <v>0</v>
      </c>
      <c r="M22" s="489" t="s">
        <v>114</v>
      </c>
      <c r="N22" s="490"/>
      <c r="O22" s="102"/>
      <c r="P22" s="102"/>
      <c r="Q22" s="104"/>
      <c r="R22" s="104"/>
      <c r="S22" s="102"/>
      <c r="T22" s="94"/>
    </row>
    <row r="23" spans="1:20" ht="16.5" thickBot="1">
      <c r="A23" s="94"/>
      <c r="B23" s="37">
        <f t="shared" si="0"/>
        <v>0</v>
      </c>
      <c r="C23" s="461" t="s">
        <v>136</v>
      </c>
      <c r="D23" s="463"/>
      <c r="E23" s="102"/>
      <c r="F23" s="104"/>
      <c r="G23" s="104"/>
      <c r="H23" s="116"/>
      <c r="I23" s="116"/>
      <c r="L23" s="99">
        <f t="shared" si="3"/>
        <v>0</v>
      </c>
      <c r="M23" s="489" t="s">
        <v>137</v>
      </c>
      <c r="N23" s="490"/>
      <c r="O23" s="102"/>
      <c r="P23" s="102"/>
      <c r="Q23" s="202"/>
      <c r="R23" s="202"/>
      <c r="S23" s="102"/>
      <c r="T23" s="94"/>
    </row>
    <row r="24" spans="1:20" ht="16.5" thickBot="1">
      <c r="A24" s="94"/>
      <c r="B24" s="37">
        <f t="shared" si="0"/>
        <v>0</v>
      </c>
      <c r="C24" s="34" t="s">
        <v>138</v>
      </c>
      <c r="D24" s="36"/>
      <c r="E24" s="102"/>
      <c r="F24" s="104"/>
      <c r="G24" s="202"/>
      <c r="H24" s="201"/>
      <c r="I24" s="116"/>
      <c r="L24" s="99">
        <f t="shared" si="3"/>
        <v>0</v>
      </c>
      <c r="M24" s="489" t="s">
        <v>116</v>
      </c>
      <c r="N24" s="490"/>
      <c r="O24" s="102"/>
      <c r="P24" s="102"/>
      <c r="Q24" s="104"/>
      <c r="R24" s="104"/>
      <c r="S24" s="102"/>
      <c r="T24" s="94"/>
    </row>
    <row r="25" spans="1:20" ht="16.5" thickBot="1">
      <c r="A25" s="94"/>
      <c r="B25" s="37">
        <f t="shared" si="0"/>
        <v>0</v>
      </c>
      <c r="C25" s="34" t="s">
        <v>139</v>
      </c>
      <c r="D25" s="36"/>
      <c r="E25" s="102"/>
      <c r="F25" s="104"/>
      <c r="G25" s="104"/>
      <c r="H25" s="116"/>
      <c r="I25" s="116"/>
      <c r="L25" s="83">
        <f t="shared" si="3"/>
        <v>0</v>
      </c>
      <c r="M25" s="489" t="s">
        <v>140</v>
      </c>
      <c r="N25" s="490"/>
      <c r="O25" s="102"/>
      <c r="P25" s="102"/>
      <c r="Q25" s="235"/>
      <c r="R25" s="235"/>
      <c r="S25" s="102"/>
      <c r="T25" s="94"/>
    </row>
    <row r="26" spans="1:20" ht="16.5" thickBot="1">
      <c r="A26" s="94"/>
      <c r="B26" s="37">
        <f t="shared" si="0"/>
        <v>0</v>
      </c>
      <c r="C26" s="461" t="s">
        <v>141</v>
      </c>
      <c r="D26" s="463"/>
      <c r="E26" s="103"/>
      <c r="F26" s="104"/>
      <c r="G26" s="202"/>
      <c r="H26" s="201"/>
      <c r="I26" s="116"/>
      <c r="T26" s="94"/>
    </row>
    <row r="27" spans="1:20" ht="16.5" thickBot="1">
      <c r="A27" s="94"/>
      <c r="B27" s="37">
        <f t="shared" si="0"/>
        <v>0</v>
      </c>
      <c r="C27" s="461" t="s">
        <v>125</v>
      </c>
      <c r="D27" s="463"/>
      <c r="E27" s="197"/>
      <c r="F27" s="104"/>
      <c r="G27" s="202"/>
      <c r="H27" s="201"/>
      <c r="I27" s="116"/>
      <c r="L27" s="52" t="s">
        <v>19</v>
      </c>
      <c r="M27" s="50" t="s">
        <v>142</v>
      </c>
      <c r="N27" s="50"/>
      <c r="O27" s="48" t="s">
        <v>99</v>
      </c>
      <c r="P27" s="48" t="s">
        <v>100</v>
      </c>
      <c r="Q27" s="48" t="s">
        <v>101</v>
      </c>
      <c r="R27" s="96" t="s">
        <v>102</v>
      </c>
      <c r="S27" s="96" t="s">
        <v>103</v>
      </c>
      <c r="T27" s="94"/>
    </row>
    <row r="28" spans="1:20" ht="16.5" thickBot="1">
      <c r="A28" s="94"/>
      <c r="B28" s="37">
        <f t="shared" si="0"/>
        <v>0</v>
      </c>
      <c r="C28" s="489" t="s">
        <v>108</v>
      </c>
      <c r="D28" s="490"/>
      <c r="E28" s="197"/>
      <c r="F28" s="104"/>
      <c r="G28" s="202"/>
      <c r="H28" s="201"/>
      <c r="I28" s="116"/>
      <c r="L28" s="82">
        <f t="shared" ref="L28:L29" si="4">SUM(O28:R28)</f>
        <v>0</v>
      </c>
      <c r="M28" s="40" t="s">
        <v>109</v>
      </c>
      <c r="N28" s="42"/>
      <c r="O28" s="360"/>
      <c r="P28" s="97"/>
      <c r="Q28" s="200"/>
      <c r="R28" s="200"/>
      <c r="S28" s="103"/>
      <c r="T28" s="94"/>
    </row>
    <row r="29" spans="1:20" ht="16.5" thickBot="1">
      <c r="A29" s="94"/>
      <c r="B29" s="37">
        <f t="shared" si="0"/>
        <v>0</v>
      </c>
      <c r="C29" s="40" t="s">
        <v>143</v>
      </c>
      <c r="D29" s="42"/>
      <c r="E29" s="197"/>
      <c r="F29" s="104"/>
      <c r="G29" s="202"/>
      <c r="H29" s="201"/>
      <c r="I29" s="201"/>
      <c r="L29" s="82">
        <f t="shared" si="4"/>
        <v>0</v>
      </c>
      <c r="M29" s="40" t="s">
        <v>144</v>
      </c>
      <c r="N29" s="42"/>
      <c r="O29" s="102"/>
      <c r="P29" s="101"/>
      <c r="Q29" s="200"/>
      <c r="R29" s="200"/>
      <c r="S29" s="102"/>
      <c r="T29" s="94"/>
    </row>
    <row r="30" spans="1:20" ht="15.75">
      <c r="A30" s="94"/>
      <c r="B30" s="37">
        <f t="shared" ref="B30" si="5">SUM(E30:H30)</f>
        <v>0</v>
      </c>
      <c r="C30" s="461" t="s">
        <v>128</v>
      </c>
      <c r="D30" s="463"/>
      <c r="E30" s="103"/>
      <c r="F30" s="104"/>
      <c r="G30" s="100"/>
      <c r="H30" s="109"/>
      <c r="I30" s="116"/>
      <c r="L30" s="82">
        <f t="shared" ref="L30:L55" si="6">SUM(O30:R30)</f>
        <v>0</v>
      </c>
      <c r="M30" s="40" t="s">
        <v>105</v>
      </c>
      <c r="N30" s="42"/>
      <c r="O30" s="103"/>
      <c r="P30" s="97"/>
      <c r="Q30" s="381"/>
      <c r="R30" s="200"/>
      <c r="S30" s="102"/>
      <c r="T30" s="94"/>
    </row>
    <row r="31" spans="1:20" ht="15.75">
      <c r="A31" s="94"/>
      <c r="B31" s="37">
        <f t="shared" si="0"/>
        <v>0</v>
      </c>
      <c r="C31" s="461" t="s">
        <v>145</v>
      </c>
      <c r="D31" s="463"/>
      <c r="E31" s="102"/>
      <c r="F31" s="104"/>
      <c r="G31" s="202"/>
      <c r="H31" s="201"/>
      <c r="I31" s="116"/>
      <c r="L31" s="82">
        <f t="shared" si="6"/>
        <v>0</v>
      </c>
      <c r="M31" s="40" t="s">
        <v>106</v>
      </c>
      <c r="N31" s="42"/>
      <c r="O31" s="102"/>
      <c r="P31" s="101"/>
      <c r="Q31" s="101"/>
      <c r="R31" s="105"/>
      <c r="S31" s="102"/>
      <c r="T31" s="94"/>
    </row>
    <row r="32" spans="1:20" ht="15.75">
      <c r="A32" s="94"/>
      <c r="B32" s="37">
        <f t="shared" si="0"/>
        <v>0</v>
      </c>
      <c r="C32" s="461" t="s">
        <v>146</v>
      </c>
      <c r="D32" s="463"/>
      <c r="E32" s="197"/>
      <c r="F32" s="104"/>
      <c r="G32" s="202"/>
      <c r="H32" s="201"/>
      <c r="I32" s="116"/>
      <c r="L32" s="82">
        <f t="shared" si="6"/>
        <v>0</v>
      </c>
      <c r="M32" s="40" t="s">
        <v>147</v>
      </c>
      <c r="N32" s="42"/>
      <c r="O32" s="103"/>
      <c r="P32" s="101"/>
      <c r="Q32" s="275"/>
      <c r="R32" s="336"/>
      <c r="S32" s="102"/>
      <c r="T32" s="94"/>
    </row>
    <row r="33" spans="1:20" ht="15.75">
      <c r="A33" s="94"/>
      <c r="B33" s="37">
        <f t="shared" si="0"/>
        <v>0</v>
      </c>
      <c r="C33" s="461" t="s">
        <v>148</v>
      </c>
      <c r="D33" s="463"/>
      <c r="E33" s="197"/>
      <c r="F33" s="104"/>
      <c r="G33" s="202"/>
      <c r="H33" s="201"/>
      <c r="I33" s="116"/>
      <c r="L33" s="82">
        <f t="shared" si="6"/>
        <v>0</v>
      </c>
      <c r="M33" s="40" t="s">
        <v>115</v>
      </c>
      <c r="N33" s="42"/>
      <c r="O33" s="102"/>
      <c r="P33" s="101"/>
      <c r="Q33" s="275"/>
      <c r="R33" s="336"/>
      <c r="S33" s="102"/>
      <c r="T33" s="94"/>
    </row>
    <row r="34" spans="1:20" ht="15.75">
      <c r="A34" s="94"/>
      <c r="B34" s="37">
        <f t="shared" si="0"/>
        <v>0</v>
      </c>
      <c r="C34" s="461" t="s">
        <v>149</v>
      </c>
      <c r="D34" s="463"/>
      <c r="E34" s="102"/>
      <c r="F34" s="104"/>
      <c r="G34" s="202"/>
      <c r="H34" s="201"/>
      <c r="I34" s="116"/>
      <c r="L34" s="82">
        <f t="shared" si="6"/>
        <v>0</v>
      </c>
      <c r="M34" s="40" t="s">
        <v>150</v>
      </c>
      <c r="N34" s="42"/>
      <c r="O34" s="102"/>
      <c r="P34" s="101"/>
      <c r="Q34" s="341"/>
      <c r="R34" s="336"/>
      <c r="S34" s="102"/>
      <c r="T34" s="94"/>
    </row>
    <row r="35" spans="1:20" ht="15.75">
      <c r="A35" s="94"/>
      <c r="B35" s="58">
        <f t="shared" si="0"/>
        <v>0</v>
      </c>
      <c r="C35" s="489" t="s">
        <v>151</v>
      </c>
      <c r="D35" s="490"/>
      <c r="E35" s="202"/>
      <c r="F35" s="104"/>
      <c r="G35" s="202"/>
      <c r="H35" s="201"/>
      <c r="I35" s="201"/>
      <c r="L35" s="82">
        <f t="shared" si="6"/>
        <v>0</v>
      </c>
      <c r="M35" s="40" t="s">
        <v>118</v>
      </c>
      <c r="N35" s="42"/>
      <c r="O35" s="103"/>
      <c r="P35" s="101"/>
      <c r="Q35" s="341"/>
      <c r="R35" s="336"/>
      <c r="S35" s="102"/>
      <c r="T35" s="94"/>
    </row>
    <row r="36" spans="1:20" ht="15.75">
      <c r="A36" s="94"/>
      <c r="B36" s="58">
        <f t="shared" si="0"/>
        <v>0</v>
      </c>
      <c r="C36" s="489" t="s">
        <v>152</v>
      </c>
      <c r="D36" s="490"/>
      <c r="E36" s="104"/>
      <c r="F36" s="104"/>
      <c r="G36" s="202"/>
      <c r="H36" s="201"/>
      <c r="I36" s="201"/>
      <c r="L36" s="82">
        <f t="shared" si="6"/>
        <v>0</v>
      </c>
      <c r="M36" s="40" t="s">
        <v>121</v>
      </c>
      <c r="N36" s="42"/>
      <c r="O36" s="103"/>
      <c r="P36" s="250"/>
      <c r="Q36" s="250"/>
      <c r="R36" s="261"/>
      <c r="S36" s="102"/>
      <c r="T36" s="94"/>
    </row>
    <row r="37" spans="1:20" ht="15.75">
      <c r="A37" s="94"/>
      <c r="B37" s="58">
        <f t="shared" si="0"/>
        <v>0</v>
      </c>
      <c r="C37" s="489" t="s">
        <v>110</v>
      </c>
      <c r="D37" s="490"/>
      <c r="E37" s="104"/>
      <c r="F37" s="116"/>
      <c r="G37" s="109"/>
      <c r="H37" s="109"/>
      <c r="I37" s="109"/>
      <c r="L37" s="82">
        <f t="shared" si="6"/>
        <v>0</v>
      </c>
      <c r="M37" s="40" t="s">
        <v>153</v>
      </c>
      <c r="N37" s="42"/>
      <c r="O37" s="102"/>
      <c r="P37" s="101"/>
      <c r="Q37" s="341"/>
      <c r="R37" s="200"/>
      <c r="S37" s="102"/>
      <c r="T37" s="94"/>
    </row>
    <row r="38" spans="1:20" ht="15.75">
      <c r="A38" s="94"/>
      <c r="B38" s="58">
        <f t="shared" si="0"/>
        <v>0</v>
      </c>
      <c r="C38" s="489" t="s">
        <v>154</v>
      </c>
      <c r="D38" s="490"/>
      <c r="E38" s="202"/>
      <c r="F38" s="104"/>
      <c r="G38" s="100"/>
      <c r="H38" s="201"/>
      <c r="I38" s="201"/>
      <c r="L38" s="82">
        <f t="shared" si="6"/>
        <v>0</v>
      </c>
      <c r="M38" s="40" t="s">
        <v>155</v>
      </c>
      <c r="N38" s="42"/>
      <c r="O38" s="102"/>
      <c r="P38" s="101"/>
      <c r="Q38" s="341"/>
      <c r="R38" s="200"/>
      <c r="S38" s="102"/>
      <c r="T38" s="94"/>
    </row>
    <row r="39" spans="1:20" ht="15.75">
      <c r="A39" s="94"/>
      <c r="B39" s="37">
        <f t="shared" si="0"/>
        <v>0</v>
      </c>
      <c r="C39" s="461" t="s">
        <v>133</v>
      </c>
      <c r="D39" s="463"/>
      <c r="E39" s="202"/>
      <c r="F39" s="104"/>
      <c r="G39" s="202"/>
      <c r="H39" s="201"/>
      <c r="I39" s="116"/>
      <c r="L39" s="82">
        <f t="shared" si="6"/>
        <v>0</v>
      </c>
      <c r="M39" s="40" t="s">
        <v>156</v>
      </c>
      <c r="N39" s="42"/>
      <c r="O39" s="103"/>
      <c r="P39" s="104"/>
      <c r="Q39" s="341"/>
      <c r="R39" s="336"/>
      <c r="S39" s="102"/>
      <c r="T39" s="94"/>
    </row>
    <row r="40" spans="1:20" ht="15.75">
      <c r="A40" s="94"/>
      <c r="B40" s="37">
        <f t="shared" ref="B40" si="7">SUM(E40:H40)</f>
        <v>0</v>
      </c>
      <c r="C40" s="461" t="s">
        <v>157</v>
      </c>
      <c r="D40" s="463"/>
      <c r="E40" s="202"/>
      <c r="F40" s="104"/>
      <c r="G40" s="202"/>
      <c r="H40" s="201"/>
      <c r="I40" s="116"/>
      <c r="L40" s="82">
        <f t="shared" si="6"/>
        <v>0</v>
      </c>
      <c r="M40" s="40" t="s">
        <v>158</v>
      </c>
      <c r="N40" s="42"/>
      <c r="O40" s="102"/>
      <c r="P40" s="104"/>
      <c r="Q40" s="250"/>
      <c r="R40" s="200"/>
      <c r="S40" s="102"/>
      <c r="T40" s="94"/>
    </row>
    <row r="41" spans="1:20" ht="15.75">
      <c r="A41" s="94"/>
      <c r="B41" s="37">
        <f t="shared" si="0"/>
        <v>0</v>
      </c>
      <c r="C41" s="461" t="s">
        <v>159</v>
      </c>
      <c r="D41" s="463"/>
      <c r="E41" s="202"/>
      <c r="F41" s="104"/>
      <c r="G41" s="202"/>
      <c r="H41" s="201"/>
      <c r="I41" s="116"/>
      <c r="L41" s="82">
        <f t="shared" si="6"/>
        <v>0</v>
      </c>
      <c r="M41" s="40" t="s">
        <v>126</v>
      </c>
      <c r="N41" s="42"/>
      <c r="O41" s="102"/>
      <c r="P41" s="104"/>
      <c r="Q41" s="341"/>
      <c r="R41" s="336"/>
      <c r="S41" s="102"/>
      <c r="T41" s="94"/>
    </row>
    <row r="42" spans="1:20" ht="15.75">
      <c r="A42" s="94"/>
      <c r="B42" s="37">
        <f t="shared" si="0"/>
        <v>0</v>
      </c>
      <c r="C42" s="461" t="s">
        <v>160</v>
      </c>
      <c r="D42" s="463"/>
      <c r="E42" s="103"/>
      <c r="F42" s="104"/>
      <c r="G42" s="104"/>
      <c r="H42" s="109"/>
      <c r="I42" s="116"/>
      <c r="L42" s="82">
        <f t="shared" si="6"/>
        <v>0</v>
      </c>
      <c r="M42" s="40" t="s">
        <v>161</v>
      </c>
      <c r="N42" s="42"/>
      <c r="O42" s="102"/>
      <c r="P42" s="102"/>
      <c r="Q42" s="102"/>
      <c r="R42" s="105"/>
      <c r="S42" s="102"/>
      <c r="T42" s="94"/>
    </row>
    <row r="43" spans="1:20" ht="15.75">
      <c r="A43" s="94"/>
      <c r="B43" s="58">
        <f t="shared" si="0"/>
        <v>0</v>
      </c>
      <c r="C43" s="489" t="s">
        <v>162</v>
      </c>
      <c r="D43" s="490"/>
      <c r="E43" s="103"/>
      <c r="F43" s="104"/>
      <c r="G43" s="100"/>
      <c r="H43" s="201"/>
      <c r="I43" s="201"/>
      <c r="L43" s="82">
        <f t="shared" si="6"/>
        <v>0</v>
      </c>
      <c r="M43" s="40" t="s">
        <v>163</v>
      </c>
      <c r="N43" s="42"/>
      <c r="O43" s="103"/>
      <c r="P43" s="101"/>
      <c r="Q43" s="101"/>
      <c r="R43" s="250"/>
      <c r="S43" s="102"/>
      <c r="T43" s="94"/>
    </row>
    <row r="44" spans="1:20" ht="15.75">
      <c r="A44" s="94"/>
      <c r="B44" s="37">
        <f t="shared" si="0"/>
        <v>0</v>
      </c>
      <c r="C44" s="461" t="s">
        <v>164</v>
      </c>
      <c r="D44" s="463"/>
      <c r="E44" s="102"/>
      <c r="F44" s="104"/>
      <c r="G44" s="104"/>
      <c r="H44" s="116"/>
      <c r="I44" s="116"/>
      <c r="L44" s="82">
        <f t="shared" si="6"/>
        <v>0</v>
      </c>
      <c r="M44" s="40" t="s">
        <v>127</v>
      </c>
      <c r="N44" s="42"/>
      <c r="O44" s="102"/>
      <c r="P44" s="102"/>
      <c r="Q44" s="101"/>
      <c r="R44" s="105"/>
      <c r="S44" s="102"/>
      <c r="T44" s="94"/>
    </row>
    <row r="45" spans="1:20" ht="15.75">
      <c r="A45" s="94"/>
      <c r="B45" s="37">
        <f t="shared" si="0"/>
        <v>0</v>
      </c>
      <c r="C45" s="461" t="s">
        <v>165</v>
      </c>
      <c r="D45" s="463"/>
      <c r="E45" s="197"/>
      <c r="F45" s="104"/>
      <c r="G45" s="202"/>
      <c r="H45" s="201"/>
      <c r="I45" s="116"/>
      <c r="L45" s="82">
        <f t="shared" si="6"/>
        <v>0</v>
      </c>
      <c r="M45" s="40" t="s">
        <v>166</v>
      </c>
      <c r="N45" s="42"/>
      <c r="O45" s="103"/>
      <c r="P45" s="104"/>
      <c r="Q45" s="250"/>
      <c r="R45" s="200"/>
      <c r="S45" s="102"/>
      <c r="T45" s="94"/>
    </row>
    <row r="46" spans="1:20" ht="15.75">
      <c r="A46" s="94"/>
      <c r="B46" s="37">
        <f t="shared" si="0"/>
        <v>0</v>
      </c>
      <c r="C46" s="461" t="s">
        <v>167</v>
      </c>
      <c r="D46" s="463"/>
      <c r="E46" s="102"/>
      <c r="F46" s="104"/>
      <c r="G46" s="100"/>
      <c r="H46" s="100"/>
      <c r="I46" s="116"/>
      <c r="L46" s="82">
        <f t="shared" si="6"/>
        <v>0</v>
      </c>
      <c r="M46" s="40" t="s">
        <v>132</v>
      </c>
      <c r="N46" s="42"/>
      <c r="O46" s="102"/>
      <c r="P46" s="104"/>
      <c r="Q46" s="101"/>
      <c r="R46" s="105"/>
      <c r="S46" s="102"/>
      <c r="T46" s="94"/>
    </row>
    <row r="47" spans="1:20" ht="15.75">
      <c r="A47" s="94"/>
      <c r="B47" s="37">
        <f t="shared" si="0"/>
        <v>0</v>
      </c>
      <c r="C47" s="461" t="s">
        <v>137</v>
      </c>
      <c r="D47" s="463"/>
      <c r="E47" s="102"/>
      <c r="F47" s="104"/>
      <c r="G47" s="202"/>
      <c r="H47" s="201"/>
      <c r="I47" s="116"/>
      <c r="L47" s="82">
        <f t="shared" si="6"/>
        <v>0</v>
      </c>
      <c r="M47" s="40" t="s">
        <v>168</v>
      </c>
      <c r="N47" s="42"/>
      <c r="O47" s="103"/>
      <c r="P47" s="104"/>
      <c r="Q47" s="250"/>
      <c r="R47" s="200"/>
      <c r="S47" s="102"/>
      <c r="T47" s="94"/>
    </row>
    <row r="48" spans="1:20" ht="15.75">
      <c r="A48" s="94"/>
      <c r="B48" s="37">
        <f t="shared" si="0"/>
        <v>0</v>
      </c>
      <c r="C48" s="461" t="s">
        <v>116</v>
      </c>
      <c r="D48" s="463"/>
      <c r="E48" s="197"/>
      <c r="F48" s="104"/>
      <c r="G48" s="202"/>
      <c r="H48" s="201"/>
      <c r="I48" s="116"/>
      <c r="L48" s="82">
        <f t="shared" si="6"/>
        <v>0</v>
      </c>
      <c r="M48" s="40" t="s">
        <v>169</v>
      </c>
      <c r="N48" s="42"/>
      <c r="O48" s="102"/>
      <c r="P48" s="104"/>
      <c r="Q48" s="250"/>
      <c r="R48" s="200"/>
      <c r="S48" s="102"/>
      <c r="T48" s="94"/>
    </row>
    <row r="49" spans="1:40" ht="15.75">
      <c r="A49" s="94"/>
      <c r="B49" s="37">
        <f t="shared" si="0"/>
        <v>0</v>
      </c>
      <c r="C49" s="461" t="s">
        <v>170</v>
      </c>
      <c r="D49" s="463"/>
      <c r="E49" s="197"/>
      <c r="F49" s="104"/>
      <c r="G49" s="202"/>
      <c r="H49" s="201"/>
      <c r="I49" s="116"/>
      <c r="L49" s="82">
        <f t="shared" si="6"/>
        <v>0</v>
      </c>
      <c r="M49" s="40" t="s">
        <v>136</v>
      </c>
      <c r="N49" s="42"/>
      <c r="O49" s="102"/>
      <c r="P49" s="104"/>
      <c r="Q49" s="250"/>
      <c r="R49" s="200"/>
      <c r="S49" s="102"/>
      <c r="T49" s="94"/>
    </row>
    <row r="50" spans="1:40" ht="15.75">
      <c r="A50" s="94"/>
      <c r="B50" s="37">
        <f t="shared" si="0"/>
        <v>0</v>
      </c>
      <c r="C50" s="461" t="s">
        <v>171</v>
      </c>
      <c r="D50" s="463"/>
      <c r="E50" s="102"/>
      <c r="F50" s="104"/>
      <c r="G50" s="104"/>
      <c r="H50" s="116"/>
      <c r="I50" s="116"/>
      <c r="L50" s="82">
        <f t="shared" si="6"/>
        <v>0</v>
      </c>
      <c r="M50" s="40" t="s">
        <v>138</v>
      </c>
      <c r="N50" s="42"/>
      <c r="O50" s="103"/>
      <c r="P50" s="104"/>
      <c r="Q50" s="250"/>
      <c r="R50" s="200"/>
      <c r="S50" s="102"/>
      <c r="T50" s="94"/>
    </row>
    <row r="51" spans="1:40" ht="15.75">
      <c r="A51" s="94"/>
      <c r="B51" s="37">
        <f t="shared" si="0"/>
        <v>0</v>
      </c>
      <c r="C51" s="461" t="s">
        <v>172</v>
      </c>
      <c r="D51" s="463"/>
      <c r="E51" s="102"/>
      <c r="F51" s="104"/>
      <c r="G51" s="202"/>
      <c r="H51" s="201"/>
      <c r="I51" s="116"/>
      <c r="L51" s="82">
        <f t="shared" si="6"/>
        <v>0</v>
      </c>
      <c r="M51" s="40" t="s">
        <v>173</v>
      </c>
      <c r="N51" s="42"/>
      <c r="O51" s="102"/>
      <c r="P51" s="104"/>
      <c r="Q51" s="250"/>
      <c r="R51" s="200"/>
      <c r="S51" s="197"/>
      <c r="T51" s="94"/>
    </row>
    <row r="52" spans="1:40" ht="15.75">
      <c r="A52" s="94"/>
      <c r="B52" s="37">
        <f t="shared" si="0"/>
        <v>0</v>
      </c>
      <c r="C52" s="461" t="s">
        <v>174</v>
      </c>
      <c r="D52" s="463"/>
      <c r="E52" s="197"/>
      <c r="F52" s="104"/>
      <c r="G52" s="100"/>
      <c r="H52" s="109"/>
      <c r="I52" s="201"/>
      <c r="L52" s="82">
        <f t="shared" si="6"/>
        <v>0</v>
      </c>
      <c r="M52" s="40" t="s">
        <v>123</v>
      </c>
      <c r="N52" s="42"/>
      <c r="O52" s="102"/>
      <c r="P52" s="104"/>
      <c r="Q52" s="250"/>
      <c r="R52" s="200"/>
      <c r="S52" s="102"/>
      <c r="T52" s="94"/>
    </row>
    <row r="53" spans="1:40" ht="15.75">
      <c r="A53" s="94"/>
      <c r="B53" s="37">
        <f t="shared" si="0"/>
        <v>0</v>
      </c>
      <c r="C53" s="461" t="s">
        <v>140</v>
      </c>
      <c r="D53" s="463"/>
      <c r="E53" s="102"/>
      <c r="F53" s="104"/>
      <c r="G53" s="202"/>
      <c r="H53" s="201"/>
      <c r="I53" s="116"/>
      <c r="L53" s="82">
        <f t="shared" si="6"/>
        <v>0</v>
      </c>
      <c r="M53" s="40" t="s">
        <v>135</v>
      </c>
      <c r="N53" s="42"/>
      <c r="O53" s="102"/>
      <c r="P53" s="102"/>
      <c r="Q53" s="250"/>
      <c r="R53" s="200"/>
      <c r="S53" s="102"/>
      <c r="T53" s="94"/>
    </row>
    <row r="54" spans="1:40" ht="15.75">
      <c r="A54" s="94"/>
      <c r="B54" s="58">
        <f t="shared" si="0"/>
        <v>0</v>
      </c>
      <c r="C54" s="489" t="s">
        <v>170</v>
      </c>
      <c r="D54" s="490"/>
      <c r="E54" s="197"/>
      <c r="F54" s="104"/>
      <c r="G54" s="202"/>
      <c r="H54" s="201"/>
      <c r="I54" s="116"/>
      <c r="L54" s="82">
        <f t="shared" si="6"/>
        <v>0</v>
      </c>
      <c r="M54" s="40" t="s">
        <v>175</v>
      </c>
      <c r="N54" s="42"/>
      <c r="O54" s="102"/>
      <c r="P54" s="102"/>
      <c r="Q54" s="250"/>
      <c r="R54" s="261"/>
      <c r="S54" s="102"/>
      <c r="T54" s="94"/>
    </row>
    <row r="55" spans="1:40" ht="15.75">
      <c r="A55" s="94"/>
      <c r="B55" s="58">
        <f t="shared" si="0"/>
        <v>0</v>
      </c>
      <c r="C55" s="489" t="s">
        <v>176</v>
      </c>
      <c r="D55" s="490"/>
      <c r="E55" s="102"/>
      <c r="F55" s="104"/>
      <c r="G55" s="100"/>
      <c r="H55" s="109"/>
      <c r="I55" s="109"/>
      <c r="L55" s="82">
        <f t="shared" si="6"/>
        <v>0</v>
      </c>
      <c r="M55" s="40" t="s">
        <v>136</v>
      </c>
      <c r="N55" s="42"/>
      <c r="O55" s="102"/>
      <c r="P55" s="102"/>
      <c r="Q55" s="275"/>
      <c r="R55" s="261"/>
      <c r="S55" s="102"/>
      <c r="T55" s="94"/>
    </row>
    <row r="56" spans="1:40" ht="15.75">
      <c r="A56" s="94"/>
      <c r="B56" s="58">
        <f t="shared" si="0"/>
        <v>0</v>
      </c>
      <c r="C56" s="40" t="s">
        <v>172</v>
      </c>
      <c r="D56" s="42"/>
      <c r="E56" s="102"/>
      <c r="F56" s="104"/>
      <c r="G56" s="202"/>
      <c r="H56" s="292"/>
      <c r="I56" s="162"/>
      <c r="L56" s="82">
        <f>SUM(O56:R56)</f>
        <v>0</v>
      </c>
      <c r="M56" s="40" t="s">
        <v>141</v>
      </c>
      <c r="N56" s="42"/>
      <c r="O56" s="307"/>
      <c r="P56" s="104"/>
      <c r="Q56" s="341"/>
      <c r="R56" s="336"/>
      <c r="S56" s="102"/>
      <c r="T56" s="94"/>
    </row>
    <row r="57" spans="1:40" ht="15.75">
      <c r="A57" s="94"/>
      <c r="B57" s="83">
        <f t="shared" ref="B57" si="8">SUM(E57:H57)</f>
        <v>0</v>
      </c>
      <c r="C57" s="489" t="s">
        <v>177</v>
      </c>
      <c r="D57" s="490"/>
      <c r="E57" s="102"/>
      <c r="F57" s="104"/>
      <c r="G57" s="100"/>
      <c r="H57" s="357"/>
      <c r="I57" s="357"/>
      <c r="L57" s="82">
        <f t="shared" ref="L57" si="9">SUM(O57:R57)</f>
        <v>0</v>
      </c>
      <c r="M57" s="40" t="s">
        <v>108</v>
      </c>
      <c r="N57" s="42"/>
      <c r="O57" s="102"/>
      <c r="P57" s="102"/>
      <c r="Q57" s="250"/>
      <c r="R57" s="250"/>
      <c r="S57" s="102"/>
      <c r="T57" s="94"/>
    </row>
    <row r="58" spans="1:40" ht="15.75">
      <c r="A58" s="94"/>
      <c r="B58" s="83">
        <f t="shared" si="0"/>
        <v>0</v>
      </c>
      <c r="C58" s="489" t="s">
        <v>178</v>
      </c>
      <c r="D58" s="490"/>
      <c r="E58" s="102"/>
      <c r="F58" s="104"/>
      <c r="G58" s="100"/>
      <c r="H58" s="357"/>
      <c r="I58" s="357"/>
      <c r="L58" s="82">
        <f>SUM(O58:R58)</f>
        <v>0</v>
      </c>
      <c r="M58" s="40" t="s">
        <v>125</v>
      </c>
      <c r="N58" s="42"/>
      <c r="O58" s="102"/>
      <c r="P58" s="102"/>
      <c r="Q58" s="250"/>
      <c r="R58" s="250"/>
      <c r="S58" s="102"/>
      <c r="T58" s="94"/>
      <c r="AJ58" s="17"/>
      <c r="AK58" s="7"/>
      <c r="AL58" s="7"/>
      <c r="AM58" s="17"/>
      <c r="AN58" s="7"/>
    </row>
    <row r="59" spans="1:40" ht="15.75">
      <c r="A59" s="94"/>
      <c r="L59" s="82">
        <f t="shared" ref="L59" si="10">SUM(O59:R59)</f>
        <v>0</v>
      </c>
      <c r="M59" s="40" t="s">
        <v>179</v>
      </c>
      <c r="N59" s="42"/>
      <c r="O59" s="114"/>
      <c r="P59" s="104"/>
      <c r="Q59" s="101"/>
      <c r="R59" s="105"/>
      <c r="S59" s="105"/>
      <c r="T59" s="94"/>
    </row>
    <row r="60" spans="1:40" ht="15.75">
      <c r="A60" s="94"/>
      <c r="B60" s="52" t="s">
        <v>19</v>
      </c>
      <c r="C60" s="50" t="s">
        <v>180</v>
      </c>
      <c r="D60" s="50"/>
      <c r="E60" s="48" t="s">
        <v>99</v>
      </c>
      <c r="F60" s="48" t="s">
        <v>100</v>
      </c>
      <c r="G60" s="48" t="s">
        <v>101</v>
      </c>
      <c r="H60" s="96" t="s">
        <v>102</v>
      </c>
      <c r="I60" s="96" t="s">
        <v>103</v>
      </c>
      <c r="L60" s="82">
        <f>SUM(O60:R60)</f>
        <v>0</v>
      </c>
      <c r="M60" s="40" t="s">
        <v>181</v>
      </c>
      <c r="N60" s="42"/>
      <c r="O60" s="114"/>
      <c r="P60" s="104"/>
      <c r="Q60" s="381"/>
      <c r="R60" s="261"/>
      <c r="S60" s="261"/>
    </row>
    <row r="61" spans="1:40" ht="15.75">
      <c r="A61" s="94"/>
      <c r="B61" s="82">
        <f t="shared" ref="B61:B66" si="11">SUM(E61:H61)</f>
        <v>0</v>
      </c>
      <c r="C61" s="461" t="s">
        <v>111</v>
      </c>
      <c r="D61" s="463"/>
      <c r="E61" s="114"/>
      <c r="F61" s="102"/>
      <c r="G61" s="197"/>
      <c r="H61" s="256"/>
      <c r="I61" s="173"/>
      <c r="L61" s="82">
        <f>SUM(O61:R61)</f>
        <v>0</v>
      </c>
      <c r="M61" s="40" t="s">
        <v>173</v>
      </c>
      <c r="N61" s="42"/>
      <c r="O61" s="114"/>
      <c r="P61" s="104"/>
      <c r="Q61" s="250"/>
      <c r="R61" s="261"/>
      <c r="S61" s="261"/>
    </row>
    <row r="62" spans="1:40" ht="15.75">
      <c r="A62" s="94"/>
      <c r="B62" s="82">
        <f t="shared" si="11"/>
        <v>0</v>
      </c>
      <c r="C62" s="461" t="s">
        <v>118</v>
      </c>
      <c r="D62" s="463"/>
      <c r="E62" s="114"/>
      <c r="F62" s="102"/>
      <c r="G62" s="197"/>
      <c r="H62" s="201"/>
      <c r="I62" s="116"/>
      <c r="L62" s="82">
        <f t="shared" ref="L62" si="12">SUM(O62:R62)</f>
        <v>0</v>
      </c>
      <c r="M62" s="40" t="s">
        <v>143</v>
      </c>
      <c r="N62" s="42"/>
      <c r="O62" s="102"/>
      <c r="P62" s="104"/>
      <c r="Q62" s="250"/>
      <c r="R62" s="200"/>
      <c r="S62" s="200"/>
    </row>
    <row r="63" spans="1:40" ht="15.75">
      <c r="A63" s="94"/>
      <c r="B63" s="82">
        <f t="shared" si="11"/>
        <v>0</v>
      </c>
      <c r="C63" s="461" t="s">
        <v>151</v>
      </c>
      <c r="D63" s="463"/>
      <c r="E63" s="102"/>
      <c r="F63" s="102"/>
      <c r="G63" s="103"/>
      <c r="H63" s="103"/>
      <c r="I63" s="305"/>
      <c r="L63" s="82">
        <f>SUM(O63:R63)</f>
        <v>0</v>
      </c>
      <c r="M63" s="40" t="s">
        <v>128</v>
      </c>
      <c r="N63" s="42"/>
      <c r="O63" s="197"/>
      <c r="P63" s="202"/>
      <c r="Q63" s="250"/>
      <c r="R63" s="200"/>
      <c r="S63" s="102"/>
    </row>
    <row r="64" spans="1:40" ht="15.75">
      <c r="A64" s="94"/>
      <c r="B64" s="82">
        <f t="shared" si="11"/>
        <v>0</v>
      </c>
      <c r="C64" s="461" t="s">
        <v>134</v>
      </c>
      <c r="D64" s="463"/>
      <c r="E64" s="102"/>
      <c r="F64" s="102"/>
      <c r="G64" s="410"/>
      <c r="H64" s="292"/>
      <c r="I64" s="162"/>
      <c r="L64" s="82">
        <f>SUM(O64:R64)</f>
        <v>0</v>
      </c>
      <c r="M64" s="40" t="s">
        <v>182</v>
      </c>
      <c r="N64" s="42"/>
      <c r="O64" s="102"/>
      <c r="P64" s="104"/>
      <c r="Q64" s="101"/>
      <c r="R64" s="200"/>
      <c r="S64" s="102"/>
    </row>
    <row r="65" spans="1:40" ht="15.75">
      <c r="A65" s="94"/>
      <c r="B65" s="82">
        <f t="shared" si="11"/>
        <v>0</v>
      </c>
      <c r="C65" s="461" t="s">
        <v>116</v>
      </c>
      <c r="D65" s="463"/>
      <c r="E65" s="102"/>
      <c r="F65" s="102"/>
      <c r="G65" s="307"/>
      <c r="H65" s="302"/>
      <c r="I65" s="162"/>
      <c r="L65" s="82">
        <f>SUM(O65:R65)</f>
        <v>0</v>
      </c>
      <c r="M65" s="40" t="s">
        <v>145</v>
      </c>
      <c r="N65" s="42"/>
      <c r="O65" s="102"/>
      <c r="P65" s="104"/>
      <c r="Q65" s="341"/>
      <c r="R65" s="336"/>
      <c r="S65" s="102"/>
    </row>
    <row r="66" spans="1:40" ht="15.75">
      <c r="A66" s="94"/>
      <c r="B66" s="119">
        <f t="shared" si="11"/>
        <v>0</v>
      </c>
      <c r="C66" s="489" t="s">
        <v>140</v>
      </c>
      <c r="D66" s="490"/>
      <c r="E66" s="122"/>
      <c r="F66" s="102"/>
      <c r="G66" s="103"/>
      <c r="H66" s="357"/>
      <c r="I66" s="164"/>
      <c r="L66" s="82">
        <f>SUM(O66:R66)</f>
        <v>0</v>
      </c>
      <c r="M66" s="40" t="s">
        <v>183</v>
      </c>
      <c r="N66" s="42"/>
      <c r="O66" s="102"/>
      <c r="P66" s="102"/>
      <c r="Q66" s="275"/>
      <c r="R66" s="261"/>
      <c r="S66" s="102"/>
    </row>
    <row r="67" spans="1:40" ht="15.75">
      <c r="A67" s="94"/>
      <c r="L67" s="82">
        <f>SUM(O67:R67)</f>
        <v>0</v>
      </c>
      <c r="M67" s="40" t="s">
        <v>148</v>
      </c>
      <c r="N67" s="42"/>
      <c r="O67" s="102"/>
      <c r="P67" s="102"/>
      <c r="Q67" s="101"/>
      <c r="R67" s="105"/>
      <c r="S67" s="102"/>
    </row>
    <row r="68" spans="1:40" ht="15.75">
      <c r="A68" s="94"/>
      <c r="B68" s="52" t="s">
        <v>19</v>
      </c>
      <c r="C68" s="50" t="s">
        <v>184</v>
      </c>
      <c r="D68" s="50"/>
      <c r="E68" s="48" t="s">
        <v>99</v>
      </c>
      <c r="F68" s="48" t="s">
        <v>100</v>
      </c>
      <c r="G68" s="48" t="s">
        <v>101</v>
      </c>
      <c r="H68" s="96" t="s">
        <v>102</v>
      </c>
      <c r="I68" s="96" t="s">
        <v>103</v>
      </c>
      <c r="L68" s="82">
        <f t="shared" ref="L68:L69" si="13">SUM(O68:R68)</f>
        <v>0</v>
      </c>
      <c r="M68" s="40" t="s">
        <v>152</v>
      </c>
      <c r="N68" s="42"/>
      <c r="O68" s="102"/>
      <c r="P68" s="101"/>
      <c r="Q68" s="250"/>
      <c r="R68" s="200"/>
      <c r="S68" s="200"/>
    </row>
    <row r="69" spans="1:40" ht="15.75">
      <c r="A69" s="94"/>
      <c r="B69" s="82">
        <f t="shared" ref="B69:B87" si="14">SUM(E69:H69)</f>
        <v>0</v>
      </c>
      <c r="C69" s="489" t="s">
        <v>118</v>
      </c>
      <c r="D69" s="490"/>
      <c r="E69" s="102"/>
      <c r="F69" s="97"/>
      <c r="G69" s="358"/>
      <c r="H69" s="261"/>
      <c r="I69" s="105"/>
      <c r="L69" s="82">
        <f t="shared" si="13"/>
        <v>0</v>
      </c>
      <c r="M69" s="40" t="s">
        <v>110</v>
      </c>
      <c r="N69" s="42"/>
      <c r="O69" s="102"/>
      <c r="P69" s="104"/>
      <c r="Q69" s="250"/>
      <c r="R69" s="200"/>
      <c r="S69" s="200"/>
      <c r="AJ69" s="14"/>
      <c r="AK69" s="14"/>
      <c r="AL69" s="14"/>
      <c r="AM69" s="17"/>
      <c r="AN69" s="17"/>
    </row>
    <row r="70" spans="1:40" ht="15.75">
      <c r="A70" s="94"/>
      <c r="B70" s="82">
        <f t="shared" si="14"/>
        <v>0</v>
      </c>
      <c r="C70" s="489" t="s">
        <v>121</v>
      </c>
      <c r="D70" s="490"/>
      <c r="E70" s="102"/>
      <c r="F70" s="97"/>
      <c r="G70" s="284"/>
      <c r="H70" s="284"/>
      <c r="I70" s="105"/>
      <c r="L70" s="82">
        <f t="shared" ref="L70:L75" si="15">SUM(O70:R70)</f>
        <v>0</v>
      </c>
      <c r="M70" s="40" t="s">
        <v>130</v>
      </c>
      <c r="N70" s="42"/>
      <c r="O70" s="103"/>
      <c r="P70" s="104"/>
      <c r="Q70" s="250"/>
      <c r="R70" s="250"/>
      <c r="S70" s="102"/>
      <c r="AE70" s="14"/>
      <c r="AF70" s="14"/>
      <c r="AG70" s="14"/>
      <c r="AH70" s="17"/>
      <c r="AI70" s="17"/>
    </row>
    <row r="71" spans="1:40" ht="15.75">
      <c r="A71" s="94"/>
      <c r="B71" s="82">
        <f t="shared" ref="B71" si="16">SUM(E71:H71)</f>
        <v>0</v>
      </c>
      <c r="C71" s="489" t="s">
        <v>158</v>
      </c>
      <c r="D71" s="490"/>
      <c r="E71" s="102"/>
      <c r="F71" s="97"/>
      <c r="G71" s="284"/>
      <c r="H71" s="284"/>
      <c r="I71" s="105"/>
      <c r="L71" s="82">
        <f t="shared" si="15"/>
        <v>0</v>
      </c>
      <c r="M71" s="40" t="s">
        <v>185</v>
      </c>
      <c r="N71" s="42"/>
      <c r="O71" s="103"/>
      <c r="P71" s="202"/>
      <c r="Q71" s="275"/>
      <c r="R71" s="284"/>
      <c r="S71" s="197"/>
    </row>
    <row r="72" spans="1:40" ht="15.75">
      <c r="A72" s="94"/>
      <c r="B72" s="82">
        <f t="shared" si="14"/>
        <v>0</v>
      </c>
      <c r="C72" s="489" t="s">
        <v>129</v>
      </c>
      <c r="D72" s="490"/>
      <c r="E72" s="103"/>
      <c r="F72" s="104"/>
      <c r="G72" s="340"/>
      <c r="H72" s="340"/>
      <c r="I72" s="105"/>
      <c r="L72" s="82">
        <f t="shared" si="15"/>
        <v>0</v>
      </c>
      <c r="M72" s="40" t="s">
        <v>186</v>
      </c>
      <c r="N72" s="42"/>
      <c r="O72" s="102"/>
      <c r="P72" s="104"/>
      <c r="Q72" s="101"/>
      <c r="R72" s="336"/>
      <c r="S72" s="102"/>
    </row>
    <row r="73" spans="1:40" ht="15.75">
      <c r="A73" s="94"/>
      <c r="B73" s="82">
        <f t="shared" si="14"/>
        <v>0</v>
      </c>
      <c r="C73" s="489" t="s">
        <v>187</v>
      </c>
      <c r="D73" s="490"/>
      <c r="E73" s="102"/>
      <c r="F73" s="104"/>
      <c r="G73" s="284"/>
      <c r="H73" s="284"/>
      <c r="I73" s="105"/>
      <c r="L73" s="82">
        <f t="shared" si="15"/>
        <v>0</v>
      </c>
      <c r="M73" s="40" t="s">
        <v>112</v>
      </c>
      <c r="N73" s="42"/>
      <c r="O73" s="307"/>
      <c r="P73" s="102"/>
      <c r="Q73" s="250"/>
      <c r="R73" s="200"/>
      <c r="S73" s="102"/>
    </row>
    <row r="74" spans="1:40" ht="15.75">
      <c r="A74" s="94"/>
      <c r="B74" s="82">
        <f t="shared" si="14"/>
        <v>0</v>
      </c>
      <c r="C74" s="489" t="s">
        <v>141</v>
      </c>
      <c r="D74" s="490"/>
      <c r="E74" s="102"/>
      <c r="F74" s="104"/>
      <c r="G74" s="223"/>
      <c r="H74" s="223"/>
      <c r="I74" s="105"/>
      <c r="L74" s="82">
        <f t="shared" si="15"/>
        <v>0</v>
      </c>
      <c r="M74" s="40" t="s">
        <v>133</v>
      </c>
      <c r="N74" s="42"/>
      <c r="O74" s="103"/>
      <c r="P74" s="303"/>
      <c r="R74" s="250"/>
      <c r="S74" s="102"/>
    </row>
    <row r="75" spans="1:40" ht="15.75">
      <c r="A75" s="94"/>
      <c r="B75" s="82">
        <f t="shared" si="14"/>
        <v>0</v>
      </c>
      <c r="C75" s="489" t="s">
        <v>188</v>
      </c>
      <c r="D75" s="490"/>
      <c r="E75" s="102"/>
      <c r="F75" s="104"/>
      <c r="G75" s="284"/>
      <c r="H75" s="61"/>
      <c r="I75" s="105"/>
      <c r="L75" s="82">
        <f t="shared" si="15"/>
        <v>0</v>
      </c>
      <c r="M75" s="40" t="s">
        <v>154</v>
      </c>
      <c r="N75" s="42"/>
      <c r="O75" s="102"/>
      <c r="P75" s="104"/>
      <c r="Q75" s="381"/>
      <c r="R75" s="383"/>
      <c r="S75" s="197"/>
    </row>
    <row r="76" spans="1:40" ht="15.75">
      <c r="A76" s="94"/>
      <c r="B76" s="82">
        <f t="shared" ref="B76" si="17">SUM(E76:H76)</f>
        <v>0</v>
      </c>
      <c r="C76" s="489" t="s">
        <v>189</v>
      </c>
      <c r="D76" s="490"/>
      <c r="E76" s="102"/>
      <c r="F76" s="104"/>
      <c r="G76" s="284"/>
      <c r="H76" s="61"/>
      <c r="I76" s="105"/>
      <c r="L76" s="82">
        <f t="shared" ref="L76:L89" si="18">SUM(O76:R76)</f>
        <v>0</v>
      </c>
      <c r="M76" s="40" t="s">
        <v>157</v>
      </c>
      <c r="N76" s="42"/>
      <c r="O76" s="102"/>
      <c r="P76" s="104"/>
      <c r="Q76" s="101"/>
      <c r="R76" s="105"/>
      <c r="S76" s="102"/>
    </row>
    <row r="77" spans="1:40" ht="15.75">
      <c r="A77" s="94"/>
      <c r="B77" s="82">
        <f t="shared" si="14"/>
        <v>0</v>
      </c>
      <c r="C77" s="489" t="s">
        <v>190</v>
      </c>
      <c r="D77" s="490"/>
      <c r="E77" s="103"/>
      <c r="F77" s="104"/>
      <c r="G77" s="284"/>
      <c r="H77" s="273"/>
      <c r="I77" s="200"/>
      <c r="L77" s="82">
        <f t="shared" si="18"/>
        <v>0</v>
      </c>
      <c r="M77" s="40" t="s">
        <v>160</v>
      </c>
      <c r="N77" s="42"/>
      <c r="O77" s="102"/>
      <c r="P77" s="104"/>
      <c r="Q77" s="101"/>
      <c r="R77" s="105"/>
      <c r="S77" s="102"/>
    </row>
    <row r="78" spans="1:40" ht="15.75">
      <c r="A78" s="94"/>
      <c r="B78" s="82">
        <v>0</v>
      </c>
      <c r="C78" s="40" t="s">
        <v>191</v>
      </c>
      <c r="D78" s="42"/>
      <c r="E78" s="102"/>
      <c r="F78" s="104"/>
      <c r="G78" s="223"/>
      <c r="H78" s="223"/>
      <c r="I78" s="200"/>
      <c r="L78" s="82">
        <f t="shared" si="18"/>
        <v>0</v>
      </c>
      <c r="M78" s="40" t="s">
        <v>164</v>
      </c>
      <c r="N78" s="42"/>
      <c r="O78" s="102"/>
      <c r="P78" s="104"/>
      <c r="Q78" s="101"/>
      <c r="R78" s="105"/>
      <c r="S78" s="102"/>
      <c r="T78" s="94"/>
    </row>
    <row r="79" spans="1:40" ht="15.75">
      <c r="A79" s="94"/>
      <c r="B79" s="82">
        <f t="shared" si="14"/>
        <v>0</v>
      </c>
      <c r="C79" s="489" t="s">
        <v>125</v>
      </c>
      <c r="D79" s="490"/>
      <c r="E79" s="103"/>
      <c r="F79" s="104"/>
      <c r="G79" s="273"/>
      <c r="H79" s="284"/>
      <c r="I79" s="105"/>
      <c r="L79" s="82">
        <f t="shared" si="18"/>
        <v>0</v>
      </c>
      <c r="M79" s="40" t="s">
        <v>165</v>
      </c>
      <c r="N79" s="42"/>
      <c r="O79" s="197"/>
      <c r="P79" s="104"/>
      <c r="Q79" s="250"/>
      <c r="R79" s="200"/>
      <c r="S79" s="102"/>
      <c r="T79" s="57"/>
    </row>
    <row r="80" spans="1:40" ht="15.75">
      <c r="A80" s="94"/>
      <c r="B80" s="82">
        <f t="shared" si="14"/>
        <v>0</v>
      </c>
      <c r="C80" s="489" t="s">
        <v>145</v>
      </c>
      <c r="D80" s="490"/>
      <c r="E80" s="102"/>
      <c r="F80" s="104"/>
      <c r="G80" s="223"/>
      <c r="H80" s="223"/>
      <c r="I80" s="105"/>
      <c r="L80" s="82">
        <f t="shared" si="18"/>
        <v>0</v>
      </c>
      <c r="M80" s="40" t="s">
        <v>167</v>
      </c>
      <c r="N80" s="42"/>
      <c r="O80" s="307"/>
      <c r="P80" s="104"/>
      <c r="Q80" s="341"/>
      <c r="R80" s="336"/>
      <c r="S80" s="102"/>
      <c r="T80" s="57"/>
    </row>
    <row r="81" spans="1:20" ht="15.75">
      <c r="A81" s="94"/>
      <c r="B81" s="82">
        <f t="shared" si="14"/>
        <v>0</v>
      </c>
      <c r="C81" s="489" t="s">
        <v>112</v>
      </c>
      <c r="D81" s="490"/>
      <c r="E81" s="102"/>
      <c r="F81" s="104"/>
      <c r="G81" s="284"/>
      <c r="H81" s="284"/>
      <c r="I81" s="105"/>
      <c r="L81" s="82">
        <f t="shared" si="18"/>
        <v>0</v>
      </c>
      <c r="M81" s="40" t="s">
        <v>114</v>
      </c>
      <c r="N81" s="42"/>
      <c r="O81" s="100"/>
      <c r="P81" s="250"/>
      <c r="Q81" s="275"/>
      <c r="R81" s="261"/>
      <c r="S81" s="102"/>
      <c r="T81" s="17"/>
    </row>
    <row r="82" spans="1:20" ht="15.75">
      <c r="A82" s="94"/>
      <c r="B82" s="82">
        <f t="shared" si="14"/>
        <v>0</v>
      </c>
      <c r="C82" s="489" t="s">
        <v>160</v>
      </c>
      <c r="D82" s="490"/>
      <c r="E82" s="102"/>
      <c r="F82" s="104"/>
      <c r="G82" s="223"/>
      <c r="H82" s="223"/>
      <c r="I82" s="105"/>
      <c r="L82" s="82">
        <f t="shared" ref="L82" si="19">SUM(O82:R82)</f>
        <v>0</v>
      </c>
      <c r="M82" s="40" t="s">
        <v>137</v>
      </c>
      <c r="N82" s="42"/>
      <c r="O82" s="102"/>
      <c r="P82" s="104"/>
      <c r="Q82" s="341"/>
      <c r="R82" s="336"/>
      <c r="S82" s="102"/>
      <c r="T82" s="17"/>
    </row>
    <row r="83" spans="1:20" ht="15.75">
      <c r="A83" s="94"/>
      <c r="B83" s="82">
        <f t="shared" si="14"/>
        <v>0</v>
      </c>
      <c r="C83" s="489" t="s">
        <v>114</v>
      </c>
      <c r="D83" s="490"/>
      <c r="E83" s="102"/>
      <c r="F83" s="104"/>
      <c r="G83" s="284"/>
      <c r="H83" s="284"/>
      <c r="I83" s="105"/>
      <c r="L83" s="82">
        <f t="shared" si="18"/>
        <v>0</v>
      </c>
      <c r="M83" s="40" t="s">
        <v>192</v>
      </c>
      <c r="N83" s="42"/>
      <c r="O83" s="102"/>
      <c r="P83" s="104"/>
      <c r="Q83" s="341"/>
      <c r="R83" s="336"/>
      <c r="S83" s="102"/>
      <c r="T83" s="94"/>
    </row>
    <row r="84" spans="1:20" ht="15.75">
      <c r="A84" s="94"/>
      <c r="B84" s="82">
        <f t="shared" si="14"/>
        <v>0</v>
      </c>
      <c r="C84" s="489" t="s">
        <v>137</v>
      </c>
      <c r="D84" s="490"/>
      <c r="E84" s="102"/>
      <c r="F84" s="104"/>
      <c r="G84" s="273"/>
      <c r="H84" s="273"/>
      <c r="I84" s="105"/>
      <c r="L84" s="82">
        <f t="shared" si="18"/>
        <v>0</v>
      </c>
      <c r="M84" s="40" t="s">
        <v>134</v>
      </c>
      <c r="N84" s="42"/>
      <c r="O84" s="102"/>
      <c r="P84" s="104"/>
      <c r="Q84" s="250"/>
      <c r="R84" s="200"/>
      <c r="S84" s="102"/>
      <c r="T84" s="94"/>
    </row>
    <row r="85" spans="1:20" ht="15.75">
      <c r="A85" s="94"/>
      <c r="B85" s="82">
        <f t="shared" si="14"/>
        <v>0</v>
      </c>
      <c r="C85" s="489" t="s">
        <v>116</v>
      </c>
      <c r="D85" s="490"/>
      <c r="E85" s="102"/>
      <c r="F85" s="104"/>
      <c r="G85" s="284"/>
      <c r="H85" s="284"/>
      <c r="I85" s="105"/>
      <c r="L85" s="82">
        <f t="shared" si="18"/>
        <v>0</v>
      </c>
      <c r="M85" s="40" t="s">
        <v>193</v>
      </c>
      <c r="N85" s="42"/>
      <c r="O85" s="102"/>
      <c r="P85" s="104"/>
      <c r="Q85" s="275"/>
      <c r="R85" s="200"/>
      <c r="S85" s="102"/>
      <c r="T85" s="94"/>
    </row>
    <row r="86" spans="1:20" ht="15.75">
      <c r="A86" s="94"/>
      <c r="B86" s="82">
        <f t="shared" si="14"/>
        <v>0</v>
      </c>
      <c r="C86" s="489" t="s">
        <v>140</v>
      </c>
      <c r="D86" s="490"/>
      <c r="E86" s="103"/>
      <c r="F86" s="104"/>
      <c r="G86" s="340"/>
      <c r="H86" s="340"/>
      <c r="I86" s="105"/>
      <c r="L86" s="82">
        <f t="shared" si="18"/>
        <v>0</v>
      </c>
      <c r="M86" s="40" t="s">
        <v>116</v>
      </c>
      <c r="N86" s="42"/>
      <c r="O86" s="103"/>
      <c r="P86" s="104"/>
      <c r="Q86" s="250"/>
      <c r="R86" s="200"/>
      <c r="S86" s="102"/>
      <c r="T86" s="94"/>
    </row>
    <row r="87" spans="1:20" ht="15.75">
      <c r="A87" s="94"/>
      <c r="B87" s="82">
        <f t="shared" si="14"/>
        <v>0</v>
      </c>
      <c r="C87" s="489" t="s">
        <v>194</v>
      </c>
      <c r="D87" s="490"/>
      <c r="E87" s="122"/>
      <c r="F87" s="111"/>
      <c r="G87" s="284"/>
      <c r="H87" s="284"/>
      <c r="I87" s="222"/>
      <c r="L87" s="82">
        <f t="shared" si="18"/>
        <v>0</v>
      </c>
      <c r="M87" s="40" t="s">
        <v>195</v>
      </c>
      <c r="N87" s="42"/>
      <c r="O87" s="102"/>
      <c r="P87" s="101"/>
      <c r="Q87" s="101"/>
      <c r="R87" s="105"/>
      <c r="S87" s="102"/>
      <c r="T87" s="94"/>
    </row>
    <row r="88" spans="1:20" ht="15.75">
      <c r="A88" s="94"/>
      <c r="L88" s="82">
        <f t="shared" si="18"/>
        <v>0</v>
      </c>
      <c r="M88" s="40" t="s">
        <v>171</v>
      </c>
      <c r="N88" s="42"/>
      <c r="O88" s="102"/>
      <c r="P88" s="101"/>
      <c r="Q88" s="101"/>
      <c r="R88" s="105"/>
      <c r="S88" s="102"/>
      <c r="T88" s="94"/>
    </row>
    <row r="89" spans="1:20" ht="15.75">
      <c r="A89" s="94"/>
      <c r="B89" s="52" t="s">
        <v>19</v>
      </c>
      <c r="C89" s="50" t="s">
        <v>196</v>
      </c>
      <c r="D89" s="50"/>
      <c r="E89" s="48" t="s">
        <v>99</v>
      </c>
      <c r="F89" s="48" t="s">
        <v>100</v>
      </c>
      <c r="G89" s="48" t="s">
        <v>101</v>
      </c>
      <c r="H89" s="96" t="s">
        <v>102</v>
      </c>
      <c r="I89" s="96" t="s">
        <v>103</v>
      </c>
      <c r="L89" s="82">
        <f t="shared" si="18"/>
        <v>0</v>
      </c>
      <c r="M89" s="40" t="s">
        <v>174</v>
      </c>
      <c r="N89" s="42"/>
      <c r="O89" s="102"/>
      <c r="P89" s="107"/>
      <c r="Q89" s="293"/>
      <c r="R89" s="200"/>
      <c r="S89" s="197"/>
      <c r="T89" s="94"/>
    </row>
    <row r="90" spans="1:20" ht="15.75">
      <c r="A90" s="94"/>
      <c r="B90" s="82">
        <f t="shared" ref="B90:B98" si="20">SUM(E90:G90)</f>
        <v>0</v>
      </c>
      <c r="C90" s="489" t="s">
        <v>111</v>
      </c>
      <c r="D90" s="490"/>
      <c r="E90" s="114"/>
      <c r="F90" s="114"/>
      <c r="G90" s="377"/>
      <c r="H90" s="256"/>
      <c r="I90" s="164"/>
      <c r="L90" s="82">
        <f>SUM(O90:R90)</f>
        <v>0</v>
      </c>
      <c r="M90" s="40" t="s">
        <v>140</v>
      </c>
      <c r="N90" s="42"/>
      <c r="O90" s="103"/>
      <c r="P90" s="107"/>
      <c r="Q90" s="350"/>
      <c r="R90" s="336"/>
      <c r="S90" s="102"/>
      <c r="T90" s="94"/>
    </row>
    <row r="91" spans="1:20" ht="15.75">
      <c r="A91" s="94"/>
      <c r="B91" s="82">
        <f t="shared" si="20"/>
        <v>0</v>
      </c>
      <c r="C91" s="489" t="s">
        <v>161</v>
      </c>
      <c r="D91" s="490"/>
      <c r="E91" s="102"/>
      <c r="F91" s="102"/>
      <c r="G91" s="116"/>
      <c r="H91" s="116"/>
      <c r="I91" s="164"/>
      <c r="L91" s="82">
        <f>SUM(O91:R91)</f>
        <v>0</v>
      </c>
      <c r="M91" s="40" t="s">
        <v>197</v>
      </c>
      <c r="N91" s="42"/>
      <c r="O91" s="122"/>
      <c r="P91" s="122"/>
      <c r="Q91" s="342"/>
      <c r="R91" s="343"/>
      <c r="S91" s="102"/>
      <c r="T91" s="94"/>
    </row>
    <row r="92" spans="1:20" ht="15.75">
      <c r="A92" s="94"/>
      <c r="B92" s="118">
        <f t="shared" si="20"/>
        <v>0</v>
      </c>
      <c r="C92" s="489" t="s">
        <v>127</v>
      </c>
      <c r="D92" s="490"/>
      <c r="E92" s="102"/>
      <c r="F92" s="102"/>
      <c r="G92" s="299"/>
      <c r="H92" s="299"/>
      <c r="I92" s="164"/>
      <c r="L92" s="60">
        <f t="shared" ref="L92" si="21">SUM(O92:R92)</f>
        <v>0</v>
      </c>
      <c r="M92" s="40" t="s">
        <v>176</v>
      </c>
      <c r="N92" s="42"/>
      <c r="O92" s="122"/>
      <c r="P92" s="122"/>
      <c r="Q92" s="127"/>
      <c r="R92" s="222"/>
      <c r="S92" s="222"/>
      <c r="T92" s="94"/>
    </row>
    <row r="93" spans="1:20" ht="15.75">
      <c r="A93" s="94"/>
      <c r="B93" s="82">
        <f t="shared" si="20"/>
        <v>0</v>
      </c>
      <c r="C93" s="489" t="s">
        <v>198</v>
      </c>
      <c r="D93" s="490"/>
      <c r="E93" s="102"/>
      <c r="F93" s="102"/>
      <c r="G93" s="116"/>
      <c r="H93" s="299"/>
      <c r="I93" s="164"/>
      <c r="T93" s="94"/>
    </row>
    <row r="94" spans="1:20" ht="15.75">
      <c r="A94" s="94"/>
      <c r="B94" s="82">
        <f t="shared" si="20"/>
        <v>0</v>
      </c>
      <c r="C94" s="489" t="s">
        <v>199</v>
      </c>
      <c r="D94" s="490"/>
      <c r="E94" s="102"/>
      <c r="F94" s="102"/>
      <c r="G94" s="378"/>
      <c r="H94" s="201"/>
      <c r="I94" s="164"/>
      <c r="L94" s="95" t="s">
        <v>19</v>
      </c>
      <c r="M94" s="50" t="s">
        <v>200</v>
      </c>
      <c r="N94" s="50"/>
      <c r="O94" s="48" t="s">
        <v>99</v>
      </c>
      <c r="P94" s="48" t="s">
        <v>100</v>
      </c>
      <c r="Q94" s="48" t="s">
        <v>101</v>
      </c>
      <c r="R94" s="96" t="s">
        <v>102</v>
      </c>
      <c r="S94" s="96" t="s">
        <v>103</v>
      </c>
      <c r="T94" s="94"/>
    </row>
    <row r="95" spans="1:20" ht="15.75">
      <c r="A95" s="94"/>
      <c r="B95" s="82">
        <f t="shared" si="20"/>
        <v>0</v>
      </c>
      <c r="C95" s="489" t="s">
        <v>148</v>
      </c>
      <c r="D95" s="490"/>
      <c r="E95" s="102"/>
      <c r="F95" s="102"/>
      <c r="G95" s="378"/>
      <c r="H95" s="201"/>
      <c r="I95" s="164"/>
      <c r="L95" s="82">
        <f t="shared" ref="L95:L100" si="22">SUM(O95:Q95)</f>
        <v>0</v>
      </c>
      <c r="M95" s="40" t="s">
        <v>201</v>
      </c>
      <c r="N95" s="42"/>
      <c r="O95" s="172"/>
      <c r="P95" s="172"/>
      <c r="Q95" s="200"/>
      <c r="R95" s="261"/>
      <c r="S95" s="172"/>
      <c r="T95" s="94"/>
    </row>
    <row r="96" spans="1:20" ht="15.75">
      <c r="A96" s="94"/>
      <c r="B96" s="82">
        <f t="shared" si="20"/>
        <v>0</v>
      </c>
      <c r="C96" s="489" t="s">
        <v>157</v>
      </c>
      <c r="D96" s="490"/>
      <c r="E96" s="102"/>
      <c r="F96" s="102"/>
      <c r="G96" s="116"/>
      <c r="H96" s="116"/>
      <c r="I96" s="164"/>
      <c r="L96" s="82">
        <f t="shared" si="22"/>
        <v>0</v>
      </c>
      <c r="M96" s="40" t="s">
        <v>202</v>
      </c>
      <c r="N96" s="42"/>
      <c r="O96" s="172"/>
      <c r="P96" s="172"/>
      <c r="Q96" s="105"/>
      <c r="R96" s="200"/>
      <c r="S96" s="288"/>
      <c r="T96" s="94"/>
    </row>
    <row r="97" spans="1:20" ht="15.75">
      <c r="A97" s="94"/>
      <c r="B97" s="119">
        <f t="shared" ref="B97" si="23">SUM(E97:G97)</f>
        <v>0</v>
      </c>
      <c r="C97" s="489" t="s">
        <v>203</v>
      </c>
      <c r="D97" s="490"/>
      <c r="E97" s="122"/>
      <c r="F97" s="122"/>
      <c r="G97" s="164"/>
      <c r="H97" s="277"/>
      <c r="I97" s="164"/>
      <c r="L97" s="82">
        <f t="shared" si="22"/>
        <v>0</v>
      </c>
      <c r="M97" s="40" t="s">
        <v>204</v>
      </c>
      <c r="N97" s="42"/>
      <c r="O97" s="172"/>
      <c r="P97" s="172"/>
      <c r="Q97" s="105"/>
      <c r="R97" s="105"/>
      <c r="S97" s="172"/>
      <c r="T97" s="94"/>
    </row>
    <row r="98" spans="1:20" ht="15.75">
      <c r="A98" s="94"/>
      <c r="B98" s="119">
        <f t="shared" si="20"/>
        <v>0</v>
      </c>
      <c r="C98" s="489" t="s">
        <v>178</v>
      </c>
      <c r="D98" s="490"/>
      <c r="E98" s="122"/>
      <c r="F98" s="122"/>
      <c r="G98" s="164"/>
      <c r="H98" s="277"/>
      <c r="I98" s="164"/>
      <c r="L98" s="82">
        <f t="shared" si="22"/>
        <v>0</v>
      </c>
      <c r="M98" s="40" t="s">
        <v>205</v>
      </c>
      <c r="N98" s="42"/>
      <c r="O98" s="105"/>
      <c r="P98" s="105"/>
      <c r="Q98" s="383"/>
      <c r="R98" s="261"/>
      <c r="S98" s="105"/>
      <c r="T98" s="94"/>
    </row>
    <row r="99" spans="1:20" ht="15.75">
      <c r="A99" s="94"/>
      <c r="B99" s="5"/>
      <c r="C99" s="14"/>
      <c r="D99" s="14"/>
      <c r="E99" s="14"/>
      <c r="F99" s="17"/>
      <c r="G99" s="17"/>
      <c r="L99" s="82">
        <f t="shared" si="22"/>
        <v>0</v>
      </c>
      <c r="M99" s="40" t="s">
        <v>206</v>
      </c>
      <c r="N99" s="42"/>
      <c r="O99" s="105"/>
      <c r="P99" s="105"/>
      <c r="Q99" s="105"/>
      <c r="R99" s="105"/>
      <c r="S99" s="105"/>
      <c r="T99" s="94"/>
    </row>
    <row r="100" spans="1:20" ht="15.75">
      <c r="A100" s="94"/>
      <c r="B100" s="52" t="s">
        <v>19</v>
      </c>
      <c r="C100" s="50" t="s">
        <v>207</v>
      </c>
      <c r="D100" s="50"/>
      <c r="E100" s="48" t="s">
        <v>99</v>
      </c>
      <c r="F100" s="48" t="s">
        <v>100</v>
      </c>
      <c r="G100" s="48" t="s">
        <v>101</v>
      </c>
      <c r="H100" s="96" t="s">
        <v>102</v>
      </c>
      <c r="I100" s="96" t="s">
        <v>103</v>
      </c>
      <c r="L100" s="65">
        <f t="shared" si="22"/>
        <v>0</v>
      </c>
      <c r="M100" s="40" t="s">
        <v>208</v>
      </c>
      <c r="N100" s="42"/>
      <c r="O100" s="222"/>
      <c r="P100" s="222"/>
      <c r="Q100" s="200"/>
      <c r="R100" s="200"/>
      <c r="S100" s="222"/>
      <c r="T100" s="94"/>
    </row>
    <row r="101" spans="1:20" ht="15.75">
      <c r="A101" s="94"/>
      <c r="B101" s="82">
        <f t="shared" ref="B101" si="24">SUM(E101:F101)</f>
        <v>0</v>
      </c>
      <c r="C101" s="489" t="s">
        <v>144</v>
      </c>
      <c r="D101" s="490"/>
      <c r="E101" s="102"/>
      <c r="F101" s="102"/>
      <c r="G101" s="201"/>
      <c r="H101" s="201"/>
      <c r="I101" s="120"/>
      <c r="T101" s="94"/>
    </row>
    <row r="102" spans="1:20" ht="15.75">
      <c r="A102" s="94"/>
      <c r="B102" s="82">
        <f t="shared" ref="B102:B111" si="25">SUM(E102:F102)</f>
        <v>0</v>
      </c>
      <c r="C102" s="489" t="s">
        <v>111</v>
      </c>
      <c r="D102" s="490"/>
      <c r="E102" s="102"/>
      <c r="F102" s="102"/>
      <c r="G102" s="109"/>
      <c r="H102" s="109"/>
      <c r="I102" s="120"/>
      <c r="T102" s="94"/>
    </row>
    <row r="103" spans="1:20" ht="15.75">
      <c r="A103" s="94"/>
      <c r="B103" s="82">
        <f t="shared" si="25"/>
        <v>0</v>
      </c>
      <c r="C103" s="489" t="s">
        <v>115</v>
      </c>
      <c r="D103" s="490"/>
      <c r="E103" s="102"/>
      <c r="F103" s="102"/>
      <c r="G103" s="299"/>
      <c r="H103" s="299"/>
      <c r="I103" s="120"/>
      <c r="L103" s="52" t="s">
        <v>19</v>
      </c>
      <c r="M103" s="50" t="s">
        <v>209</v>
      </c>
      <c r="N103" s="50"/>
      <c r="O103" s="48" t="s">
        <v>99</v>
      </c>
      <c r="P103" s="48" t="s">
        <v>100</v>
      </c>
      <c r="Q103" s="48" t="s">
        <v>101</v>
      </c>
      <c r="R103" s="96" t="s">
        <v>102</v>
      </c>
      <c r="S103" s="96" t="s">
        <v>103</v>
      </c>
      <c r="T103" s="94"/>
    </row>
    <row r="104" spans="1:20" ht="15.75">
      <c r="A104" s="94"/>
      <c r="B104" s="82">
        <f t="shared" si="25"/>
        <v>0</v>
      </c>
      <c r="C104" s="489" t="s">
        <v>150</v>
      </c>
      <c r="D104" s="490"/>
      <c r="E104" s="102"/>
      <c r="F104" s="102"/>
      <c r="G104" s="116"/>
      <c r="H104" s="116"/>
      <c r="I104" s="120"/>
      <c r="L104" s="82">
        <f t="shared" ref="L104:L140" si="26">SUM(O104:R104)</f>
        <v>0</v>
      </c>
      <c r="M104" s="40" t="s">
        <v>106</v>
      </c>
      <c r="N104" s="42"/>
      <c r="O104" s="223"/>
      <c r="P104" s="97"/>
      <c r="Q104" s="101"/>
      <c r="R104" s="105"/>
      <c r="S104" s="105"/>
      <c r="T104" s="94"/>
    </row>
    <row r="105" spans="1:20" ht="15.75">
      <c r="A105" s="94"/>
      <c r="B105" s="82">
        <f t="shared" si="25"/>
        <v>0</v>
      </c>
      <c r="C105" s="489" t="s">
        <v>210</v>
      </c>
      <c r="D105" s="490"/>
      <c r="E105" s="102"/>
      <c r="F105" s="102"/>
      <c r="G105" s="299"/>
      <c r="H105" s="299"/>
      <c r="I105" s="120"/>
      <c r="L105" s="82">
        <f t="shared" si="26"/>
        <v>0</v>
      </c>
      <c r="M105" s="40" t="s">
        <v>211</v>
      </c>
      <c r="N105" s="42"/>
      <c r="O105" s="223"/>
      <c r="P105" s="104"/>
      <c r="Q105" s="101"/>
      <c r="R105" s="105"/>
      <c r="S105" s="105"/>
      <c r="T105" s="94"/>
    </row>
    <row r="106" spans="1:20" ht="15.75">
      <c r="A106" s="94"/>
      <c r="B106" s="82">
        <f t="shared" si="25"/>
        <v>0</v>
      </c>
      <c r="C106" s="489" t="s">
        <v>126</v>
      </c>
      <c r="D106" s="490"/>
      <c r="E106" s="102"/>
      <c r="F106" s="102"/>
      <c r="G106" s="299"/>
      <c r="H106" s="299"/>
      <c r="I106" s="120"/>
      <c r="L106" s="82">
        <f t="shared" si="26"/>
        <v>0</v>
      </c>
      <c r="M106" s="40" t="s">
        <v>147</v>
      </c>
      <c r="N106" s="42"/>
      <c r="O106" s="223"/>
      <c r="P106" s="104"/>
      <c r="Q106" s="101"/>
      <c r="R106" s="200"/>
      <c r="S106" s="105"/>
      <c r="T106" s="94"/>
    </row>
    <row r="107" spans="1:20" ht="15.75">
      <c r="A107" s="94"/>
      <c r="B107" s="82">
        <f t="shared" si="25"/>
        <v>0</v>
      </c>
      <c r="C107" s="489" t="s">
        <v>127</v>
      </c>
      <c r="D107" s="490"/>
      <c r="E107" s="102"/>
      <c r="F107" s="102"/>
      <c r="G107" s="378"/>
      <c r="H107" s="201"/>
      <c r="I107" s="120"/>
      <c r="L107" s="82">
        <f t="shared" si="26"/>
        <v>0</v>
      </c>
      <c r="M107" s="40" t="s">
        <v>118</v>
      </c>
      <c r="N107" s="42"/>
      <c r="O107" s="223"/>
      <c r="P107" s="104"/>
      <c r="Q107" s="275"/>
      <c r="R107" s="261"/>
      <c r="S107" s="105"/>
      <c r="T107" s="94"/>
    </row>
    <row r="108" spans="1:20" ht="15.75">
      <c r="A108" s="94"/>
      <c r="B108" s="82">
        <f t="shared" si="25"/>
        <v>0</v>
      </c>
      <c r="C108" s="489" t="s">
        <v>143</v>
      </c>
      <c r="D108" s="490"/>
      <c r="E108" s="102"/>
      <c r="F108" s="102"/>
      <c r="G108" s="378"/>
      <c r="H108" s="201"/>
      <c r="I108" s="201"/>
      <c r="L108" s="82">
        <f t="shared" si="26"/>
        <v>0</v>
      </c>
      <c r="M108" s="40" t="s">
        <v>121</v>
      </c>
      <c r="N108" s="42"/>
      <c r="O108" s="223"/>
      <c r="P108" s="104"/>
      <c r="Q108" s="250"/>
      <c r="R108" s="200"/>
      <c r="S108" s="105"/>
      <c r="T108" s="94"/>
    </row>
    <row r="109" spans="1:20" ht="15.75">
      <c r="A109" s="94"/>
      <c r="B109" s="82">
        <f t="shared" si="25"/>
        <v>0</v>
      </c>
      <c r="C109" s="489" t="s">
        <v>164</v>
      </c>
      <c r="D109" s="490"/>
      <c r="E109" s="102"/>
      <c r="F109" s="102"/>
      <c r="G109" s="116"/>
      <c r="H109" s="116"/>
      <c r="I109" s="120"/>
      <c r="L109" s="82">
        <f t="shared" si="26"/>
        <v>0</v>
      </c>
      <c r="M109" s="40" t="s">
        <v>155</v>
      </c>
      <c r="N109" s="42"/>
      <c r="O109" s="273"/>
      <c r="P109" s="104"/>
      <c r="Q109" s="250"/>
      <c r="R109" s="200"/>
      <c r="S109" s="105"/>
      <c r="T109" s="94"/>
    </row>
    <row r="110" spans="1:20" ht="15.75">
      <c r="A110" s="94"/>
      <c r="B110" s="82">
        <f t="shared" si="25"/>
        <v>0</v>
      </c>
      <c r="C110" s="489" t="s">
        <v>110</v>
      </c>
      <c r="D110" s="490"/>
      <c r="E110" s="102"/>
      <c r="F110" s="102"/>
      <c r="G110" s="116"/>
      <c r="H110" s="116"/>
      <c r="I110" s="116"/>
      <c r="L110" s="82">
        <v>0</v>
      </c>
      <c r="M110" s="40" t="s">
        <v>158</v>
      </c>
      <c r="N110" s="42"/>
      <c r="O110" s="223"/>
      <c r="P110" s="202"/>
      <c r="Q110" s="275"/>
      <c r="R110" s="261"/>
      <c r="S110" s="105"/>
      <c r="T110" s="94"/>
    </row>
    <row r="111" spans="1:20" ht="15.75">
      <c r="A111" s="94"/>
      <c r="B111" s="119">
        <f t="shared" si="25"/>
        <v>0</v>
      </c>
      <c r="C111" s="489" t="s">
        <v>172</v>
      </c>
      <c r="D111" s="490"/>
      <c r="E111" s="102"/>
      <c r="F111" s="102"/>
      <c r="G111" s="116"/>
      <c r="H111" s="116"/>
      <c r="I111" s="120"/>
      <c r="L111" s="82">
        <f t="shared" si="26"/>
        <v>0</v>
      </c>
      <c r="M111" s="40" t="s">
        <v>156</v>
      </c>
      <c r="N111" s="42"/>
      <c r="O111" s="223"/>
      <c r="P111" s="104"/>
      <c r="Q111" s="341"/>
      <c r="R111" s="336"/>
      <c r="S111" s="105"/>
      <c r="T111" s="94"/>
    </row>
    <row r="112" spans="1:20" ht="15.75">
      <c r="A112" s="94"/>
      <c r="B112" s="119">
        <f t="shared" ref="B112" si="27">SUM(E112:F112)</f>
        <v>0</v>
      </c>
      <c r="C112" s="489" t="s">
        <v>136</v>
      </c>
      <c r="D112" s="490"/>
      <c r="E112" s="102"/>
      <c r="F112" s="102"/>
      <c r="G112" s="201"/>
      <c r="H112" s="201"/>
      <c r="I112" s="120"/>
      <c r="L112" s="82">
        <f t="shared" si="26"/>
        <v>0</v>
      </c>
      <c r="M112" s="40" t="s">
        <v>126</v>
      </c>
      <c r="N112" s="42"/>
      <c r="O112" s="223"/>
      <c r="P112" s="104"/>
      <c r="Q112" s="101"/>
      <c r="R112" s="105"/>
      <c r="S112" s="105"/>
      <c r="T112" s="94"/>
    </row>
    <row r="113" spans="1:20" ht="15.75">
      <c r="A113" s="94"/>
      <c r="B113" s="119">
        <f t="shared" ref="B113" si="28">SUM(E113:F113)</f>
        <v>0</v>
      </c>
      <c r="C113" s="489" t="s">
        <v>212</v>
      </c>
      <c r="D113" s="490"/>
      <c r="E113" s="102"/>
      <c r="F113" s="102"/>
      <c r="G113" s="201"/>
      <c r="H113" s="201"/>
      <c r="I113" s="120"/>
      <c r="L113" s="82">
        <f t="shared" si="26"/>
        <v>0</v>
      </c>
      <c r="M113" s="40" t="s">
        <v>163</v>
      </c>
      <c r="N113" s="42"/>
      <c r="O113" s="223"/>
      <c r="P113" s="104"/>
      <c r="Q113" s="101"/>
      <c r="R113" s="105"/>
      <c r="S113" s="105"/>
      <c r="T113" s="94"/>
    </row>
    <row r="114" spans="1:20" ht="15.75">
      <c r="A114" s="94"/>
      <c r="L114" s="82">
        <f t="shared" si="26"/>
        <v>0</v>
      </c>
      <c r="M114" s="40" t="s">
        <v>127</v>
      </c>
      <c r="N114" s="42"/>
      <c r="O114" s="223"/>
      <c r="P114" s="104"/>
      <c r="Q114" s="101"/>
      <c r="R114" s="105"/>
      <c r="S114" s="105"/>
      <c r="T114" s="94"/>
    </row>
    <row r="115" spans="1:20" ht="15.75">
      <c r="A115" s="94"/>
      <c r="B115" s="52" t="s">
        <v>19</v>
      </c>
      <c r="C115" s="50" t="s">
        <v>213</v>
      </c>
      <c r="D115" s="50"/>
      <c r="E115" s="48" t="s">
        <v>99</v>
      </c>
      <c r="F115" s="48" t="s">
        <v>100</v>
      </c>
      <c r="G115" s="48" t="s">
        <v>101</v>
      </c>
      <c r="H115" s="96" t="s">
        <v>102</v>
      </c>
      <c r="I115" s="96" t="s">
        <v>103</v>
      </c>
      <c r="L115" s="82">
        <f t="shared" si="26"/>
        <v>0</v>
      </c>
      <c r="M115" s="40" t="s">
        <v>129</v>
      </c>
      <c r="N115" s="42"/>
      <c r="O115" s="273"/>
      <c r="P115" s="104"/>
      <c r="Q115" s="250"/>
      <c r="R115" s="200"/>
      <c r="S115" s="105"/>
      <c r="T115" s="94"/>
    </row>
    <row r="116" spans="1:20" ht="15.75">
      <c r="A116" s="94"/>
      <c r="B116" s="82">
        <f>SUM(E116:G116)</f>
        <v>0</v>
      </c>
      <c r="C116" s="489" t="s">
        <v>214</v>
      </c>
      <c r="D116" s="490"/>
      <c r="E116" s="102"/>
      <c r="F116" s="102"/>
      <c r="G116" s="172"/>
      <c r="H116" s="335"/>
      <c r="I116" s="334"/>
      <c r="L116" s="82">
        <f t="shared" si="26"/>
        <v>0</v>
      </c>
      <c r="M116" s="40" t="s">
        <v>215</v>
      </c>
      <c r="N116" s="42"/>
      <c r="O116" s="223"/>
      <c r="P116" s="104"/>
      <c r="Q116" s="101"/>
      <c r="R116" s="105"/>
      <c r="S116" s="105"/>
      <c r="T116" s="94"/>
    </row>
    <row r="117" spans="1:20" ht="15.75">
      <c r="A117" s="94"/>
      <c r="B117" s="82">
        <f>SUM(E117:G117)</f>
        <v>0</v>
      </c>
      <c r="C117" s="489" t="s">
        <v>216</v>
      </c>
      <c r="D117" s="490"/>
      <c r="E117" s="102"/>
      <c r="F117" s="102"/>
      <c r="G117" s="105"/>
      <c r="H117" s="105"/>
      <c r="I117" s="172"/>
      <c r="L117" s="82">
        <f t="shared" si="26"/>
        <v>0</v>
      </c>
      <c r="M117" s="40" t="s">
        <v>123</v>
      </c>
      <c r="N117" s="42"/>
      <c r="O117" s="223"/>
      <c r="P117" s="104"/>
      <c r="Q117" s="250"/>
      <c r="R117" s="200"/>
      <c r="S117" s="105"/>
      <c r="T117" s="94"/>
    </row>
    <row r="118" spans="1:20" ht="15.75">
      <c r="A118" s="94"/>
      <c r="B118" s="82">
        <f>SUM(E118:G118)</f>
        <v>0</v>
      </c>
      <c r="C118" s="489" t="s">
        <v>217</v>
      </c>
      <c r="D118" s="490"/>
      <c r="E118" s="102"/>
      <c r="F118" s="102"/>
      <c r="G118" s="336"/>
      <c r="H118" s="336"/>
      <c r="I118" s="336"/>
      <c r="L118" s="82">
        <f t="shared" si="26"/>
        <v>0</v>
      </c>
      <c r="M118" s="40" t="s">
        <v>175</v>
      </c>
      <c r="N118" s="42"/>
      <c r="O118" s="223"/>
      <c r="P118" s="104"/>
      <c r="Q118" s="101"/>
      <c r="R118" s="105"/>
      <c r="S118" s="105"/>
      <c r="T118" s="94"/>
    </row>
    <row r="119" spans="1:20" ht="15.75">
      <c r="A119" s="94"/>
      <c r="B119" s="119">
        <f>SUM(E119:G119)</f>
        <v>0</v>
      </c>
      <c r="C119" s="489" t="s">
        <v>218</v>
      </c>
      <c r="D119" s="490"/>
      <c r="E119" s="102"/>
      <c r="F119" s="102"/>
      <c r="G119" s="261"/>
      <c r="H119" s="261"/>
      <c r="I119" s="102"/>
      <c r="L119" s="82">
        <f t="shared" si="26"/>
        <v>0</v>
      </c>
      <c r="M119" s="40" t="s">
        <v>138</v>
      </c>
      <c r="N119" s="42"/>
      <c r="O119" s="223"/>
      <c r="P119" s="104"/>
      <c r="Q119" s="250"/>
      <c r="R119" s="200"/>
      <c r="S119" s="105"/>
      <c r="T119" s="94"/>
    </row>
    <row r="120" spans="1:20" ht="15.75">
      <c r="A120" s="94"/>
      <c r="B120" s="119">
        <f>SUM(E120:G120)</f>
        <v>0</v>
      </c>
      <c r="C120" s="489" t="s">
        <v>219</v>
      </c>
      <c r="D120" s="490"/>
      <c r="E120" s="102"/>
      <c r="F120" s="102"/>
      <c r="G120" s="261"/>
      <c r="H120" s="336"/>
      <c r="I120" s="197"/>
      <c r="L120" s="82">
        <f t="shared" si="26"/>
        <v>0</v>
      </c>
      <c r="M120" s="40" t="s">
        <v>141</v>
      </c>
      <c r="N120" s="42"/>
      <c r="O120" s="223"/>
      <c r="P120" s="104"/>
      <c r="Q120" s="101"/>
      <c r="R120" s="105"/>
      <c r="S120" s="105"/>
      <c r="T120" s="94"/>
    </row>
    <row r="121" spans="1:20" ht="15.75">
      <c r="A121" s="94"/>
      <c r="L121" s="82">
        <f t="shared" si="26"/>
        <v>0</v>
      </c>
      <c r="M121" s="40" t="s">
        <v>125</v>
      </c>
      <c r="N121" s="42"/>
      <c r="O121" s="223"/>
      <c r="P121" s="104"/>
      <c r="Q121" s="250"/>
      <c r="R121" s="200"/>
      <c r="S121" s="105"/>
      <c r="T121" s="94"/>
    </row>
    <row r="122" spans="1:20" ht="15.75">
      <c r="A122" s="94"/>
      <c r="B122" s="52" t="s">
        <v>19</v>
      </c>
      <c r="C122" s="50" t="s">
        <v>220</v>
      </c>
      <c r="D122" s="50"/>
      <c r="E122" s="48" t="s">
        <v>99</v>
      </c>
      <c r="F122" s="48" t="s">
        <v>100</v>
      </c>
      <c r="G122" s="48" t="s">
        <v>101</v>
      </c>
      <c r="H122" s="96" t="s">
        <v>102</v>
      </c>
      <c r="I122" s="96" t="s">
        <v>103</v>
      </c>
      <c r="L122" s="82">
        <f t="shared" si="26"/>
        <v>0</v>
      </c>
      <c r="M122" s="40" t="s">
        <v>108</v>
      </c>
      <c r="N122" s="42"/>
      <c r="O122" s="322"/>
      <c r="P122" s="104"/>
      <c r="Q122" s="275"/>
      <c r="R122" s="200"/>
      <c r="S122" s="105"/>
      <c r="T122" s="94"/>
    </row>
    <row r="123" spans="1:20" ht="15.75">
      <c r="A123" s="94"/>
      <c r="B123" s="99">
        <f t="shared" ref="B123:B175" si="29">SUM(E123:H123)</f>
        <v>0</v>
      </c>
      <c r="C123" s="489" t="s">
        <v>105</v>
      </c>
      <c r="D123" s="490"/>
      <c r="E123" s="114"/>
      <c r="F123" s="114"/>
      <c r="G123" s="100"/>
      <c r="H123" s="285"/>
      <c r="I123" s="114"/>
      <c r="L123" s="82">
        <f t="shared" si="26"/>
        <v>0</v>
      </c>
      <c r="M123" s="40" t="s">
        <v>143</v>
      </c>
      <c r="N123" s="42"/>
      <c r="O123" s="223"/>
      <c r="P123" s="104"/>
      <c r="Q123" s="275"/>
      <c r="R123" s="261"/>
      <c r="S123" s="105"/>
      <c r="T123" s="94"/>
    </row>
    <row r="124" spans="1:20" ht="15.75">
      <c r="A124" s="94"/>
      <c r="B124" s="99">
        <f t="shared" si="29"/>
        <v>0</v>
      </c>
      <c r="C124" s="489" t="s">
        <v>106</v>
      </c>
      <c r="D124" s="490"/>
      <c r="E124" s="114"/>
      <c r="F124" s="114"/>
      <c r="G124" s="104"/>
      <c r="H124" s="224"/>
      <c r="I124" s="114"/>
      <c r="L124" s="82">
        <f t="shared" si="26"/>
        <v>0</v>
      </c>
      <c r="M124" s="40" t="s">
        <v>128</v>
      </c>
      <c r="N124" s="42"/>
      <c r="O124" s="273"/>
      <c r="P124" s="104"/>
      <c r="Q124" s="250"/>
      <c r="R124" s="200"/>
      <c r="S124" s="105"/>
      <c r="T124" s="94"/>
    </row>
    <row r="125" spans="1:20" ht="15.75">
      <c r="A125" s="94"/>
      <c r="B125" s="99">
        <f t="shared" si="29"/>
        <v>0</v>
      </c>
      <c r="C125" s="489" t="s">
        <v>111</v>
      </c>
      <c r="D125" s="490"/>
      <c r="E125" s="114"/>
      <c r="F125" s="114"/>
      <c r="G125" s="300"/>
      <c r="H125" s="337"/>
      <c r="I125" s="114"/>
      <c r="L125" s="82">
        <f t="shared" si="26"/>
        <v>0</v>
      </c>
      <c r="M125" s="40" t="s">
        <v>145</v>
      </c>
      <c r="N125" s="42"/>
      <c r="O125" s="223"/>
      <c r="P125" s="104"/>
      <c r="Q125" s="101"/>
      <c r="R125" s="105"/>
      <c r="S125" s="105"/>
      <c r="T125" s="94"/>
    </row>
    <row r="126" spans="1:20" ht="15.75">
      <c r="A126" s="94"/>
      <c r="B126" s="99">
        <f t="shared" si="29"/>
        <v>0</v>
      </c>
      <c r="C126" s="489" t="s">
        <v>113</v>
      </c>
      <c r="D126" s="490"/>
      <c r="E126" s="114"/>
      <c r="F126" s="114"/>
      <c r="G126" s="104"/>
      <c r="H126" s="224"/>
      <c r="I126" s="114"/>
      <c r="L126" s="82">
        <f t="shared" si="26"/>
        <v>0</v>
      </c>
      <c r="M126" s="40" t="s">
        <v>148</v>
      </c>
      <c r="N126" s="42"/>
      <c r="O126" s="223"/>
      <c r="P126" s="104"/>
      <c r="Q126" s="101"/>
      <c r="R126" s="105"/>
      <c r="S126" s="105"/>
    </row>
    <row r="127" spans="1:20" ht="15.75">
      <c r="A127" s="94"/>
      <c r="B127" s="99">
        <f t="shared" si="29"/>
        <v>0</v>
      </c>
      <c r="C127" s="489" t="s">
        <v>221</v>
      </c>
      <c r="D127" s="490"/>
      <c r="E127" s="114"/>
      <c r="F127" s="104"/>
      <c r="G127" s="104"/>
      <c r="H127" s="224"/>
      <c r="I127" s="114"/>
      <c r="L127" s="82">
        <f t="shared" si="26"/>
        <v>0</v>
      </c>
      <c r="M127" s="40" t="s">
        <v>130</v>
      </c>
      <c r="N127" s="42"/>
      <c r="O127" s="284"/>
      <c r="P127" s="104"/>
      <c r="Q127" s="250"/>
      <c r="R127" s="200"/>
      <c r="S127" s="105"/>
    </row>
    <row r="128" spans="1:20" ht="15.75">
      <c r="A128" s="94"/>
      <c r="B128" s="99">
        <f t="shared" si="29"/>
        <v>0</v>
      </c>
      <c r="C128" s="40" t="s">
        <v>118</v>
      </c>
      <c r="D128" s="42"/>
      <c r="E128" s="114"/>
      <c r="F128" s="102"/>
      <c r="G128" s="202"/>
      <c r="H128" s="285"/>
      <c r="I128" s="114"/>
      <c r="L128" s="82">
        <f t="shared" si="26"/>
        <v>0</v>
      </c>
      <c r="M128" s="40" t="s">
        <v>152</v>
      </c>
      <c r="N128" s="42"/>
      <c r="O128" s="223"/>
      <c r="P128" s="104"/>
      <c r="Q128" s="101"/>
      <c r="R128" s="105"/>
      <c r="S128" s="105"/>
    </row>
    <row r="129" spans="1:20" ht="15.75">
      <c r="A129" s="94"/>
      <c r="B129" s="99">
        <f t="shared" si="29"/>
        <v>0</v>
      </c>
      <c r="C129" s="40" t="s">
        <v>121</v>
      </c>
      <c r="D129" s="42"/>
      <c r="E129" s="114"/>
      <c r="F129" s="104"/>
      <c r="G129" s="300"/>
      <c r="H129" s="300"/>
      <c r="I129" s="114"/>
      <c r="L129" s="82">
        <f t="shared" si="26"/>
        <v>0</v>
      </c>
      <c r="M129" s="40" t="s">
        <v>154</v>
      </c>
      <c r="N129" s="42"/>
      <c r="O129" s="223"/>
      <c r="P129" s="101"/>
      <c r="Q129" s="124"/>
      <c r="R129" s="105"/>
      <c r="S129" s="105"/>
    </row>
    <row r="130" spans="1:20" ht="15.75">
      <c r="A130" s="94"/>
      <c r="B130" s="99">
        <f t="shared" si="29"/>
        <v>0</v>
      </c>
      <c r="C130" s="40" t="s">
        <v>153</v>
      </c>
      <c r="D130" s="42"/>
      <c r="E130" s="114"/>
      <c r="F130" s="114"/>
      <c r="G130" s="202"/>
      <c r="H130" s="285"/>
      <c r="I130" s="114"/>
      <c r="L130" s="82">
        <f t="shared" si="26"/>
        <v>0</v>
      </c>
      <c r="M130" s="40" t="s">
        <v>112</v>
      </c>
      <c r="N130" s="42"/>
      <c r="O130" s="223"/>
      <c r="P130" s="101"/>
      <c r="Q130" s="101"/>
      <c r="R130" s="200"/>
      <c r="S130" s="105"/>
    </row>
    <row r="131" spans="1:20" ht="15.75">
      <c r="A131" s="94"/>
      <c r="B131" s="99">
        <f t="shared" si="29"/>
        <v>0</v>
      </c>
      <c r="C131" s="40" t="s">
        <v>158</v>
      </c>
      <c r="D131" s="42"/>
      <c r="E131" s="411"/>
      <c r="F131" s="114"/>
      <c r="G131" s="300"/>
      <c r="H131" s="337"/>
      <c r="I131" s="114"/>
      <c r="L131" s="82">
        <f t="shared" si="26"/>
        <v>0</v>
      </c>
      <c r="M131" s="40" t="s">
        <v>133</v>
      </c>
      <c r="N131" s="42"/>
      <c r="O131" s="223"/>
      <c r="P131" s="104"/>
      <c r="Q131" s="341"/>
      <c r="R131" s="336"/>
      <c r="S131" s="105"/>
      <c r="T131" s="5"/>
    </row>
    <row r="132" spans="1:20" ht="15.75">
      <c r="A132" s="94"/>
      <c r="B132" s="99">
        <f t="shared" si="29"/>
        <v>0</v>
      </c>
      <c r="C132" s="40" t="s">
        <v>156</v>
      </c>
      <c r="D132" s="42"/>
      <c r="E132" s="114"/>
      <c r="F132" s="114"/>
      <c r="G132" s="202"/>
      <c r="H132" s="285"/>
      <c r="I132" s="114"/>
      <c r="L132" s="82">
        <f t="shared" si="26"/>
        <v>0</v>
      </c>
      <c r="M132" s="40" t="s">
        <v>157</v>
      </c>
      <c r="N132" s="42"/>
      <c r="O132" s="223"/>
      <c r="P132" s="104"/>
      <c r="Q132" s="101"/>
      <c r="R132" s="105"/>
      <c r="S132" s="105"/>
    </row>
    <row r="133" spans="1:20" ht="15.75">
      <c r="A133" s="94"/>
      <c r="B133" s="99">
        <f t="shared" si="29"/>
        <v>0</v>
      </c>
      <c r="C133" s="40" t="s">
        <v>163</v>
      </c>
      <c r="D133" s="42"/>
      <c r="E133" s="114"/>
      <c r="F133" s="102"/>
      <c r="G133" s="338"/>
      <c r="H133" s="337"/>
      <c r="I133" s="114"/>
      <c r="L133" s="82">
        <f t="shared" si="26"/>
        <v>0</v>
      </c>
      <c r="M133" s="40" t="s">
        <v>160</v>
      </c>
      <c r="N133" s="42"/>
      <c r="O133" s="223"/>
      <c r="P133" s="104"/>
      <c r="Q133" s="101"/>
      <c r="R133" s="105"/>
      <c r="S133" s="105"/>
    </row>
    <row r="134" spans="1:20" ht="15.75">
      <c r="A134" s="94"/>
      <c r="B134" s="99">
        <f t="shared" si="29"/>
        <v>0</v>
      </c>
      <c r="C134" s="40" t="s">
        <v>127</v>
      </c>
      <c r="D134" s="42"/>
      <c r="E134" s="339"/>
      <c r="F134" s="114"/>
      <c r="G134" s="306"/>
      <c r="H134" s="337"/>
      <c r="I134" s="114"/>
      <c r="L134" s="82">
        <f t="shared" si="26"/>
        <v>0</v>
      </c>
      <c r="M134" s="40" t="s">
        <v>165</v>
      </c>
      <c r="N134" s="42"/>
      <c r="O134" s="223"/>
      <c r="P134" s="104"/>
      <c r="Q134" s="275"/>
      <c r="R134" s="200"/>
      <c r="S134" s="105"/>
    </row>
    <row r="135" spans="1:20" ht="15.75">
      <c r="A135" s="94"/>
      <c r="B135" s="99">
        <f t="shared" si="29"/>
        <v>0</v>
      </c>
      <c r="C135" s="40" t="s">
        <v>129</v>
      </c>
      <c r="D135" s="42"/>
      <c r="E135" s="114"/>
      <c r="F135" s="104"/>
      <c r="G135" s="202"/>
      <c r="H135" s="202"/>
      <c r="I135" s="114"/>
      <c r="L135" s="82">
        <f t="shared" si="26"/>
        <v>0</v>
      </c>
      <c r="M135" s="40" t="s">
        <v>167</v>
      </c>
      <c r="N135" s="42"/>
      <c r="O135" s="223"/>
      <c r="P135" s="104"/>
      <c r="Q135" s="202"/>
      <c r="R135" s="201"/>
      <c r="S135" s="105"/>
    </row>
    <row r="136" spans="1:20" ht="15.75">
      <c r="A136" s="94"/>
      <c r="B136" s="99">
        <f t="shared" si="29"/>
        <v>0</v>
      </c>
      <c r="C136" s="40" t="s">
        <v>215</v>
      </c>
      <c r="D136" s="42"/>
      <c r="E136" s="114"/>
      <c r="F136" s="102"/>
      <c r="G136" s="104"/>
      <c r="H136" s="224"/>
      <c r="I136" s="114"/>
      <c r="L136" s="82">
        <f t="shared" si="26"/>
        <v>0</v>
      </c>
      <c r="M136" s="40" t="s">
        <v>114</v>
      </c>
      <c r="N136" s="42"/>
      <c r="O136" s="273"/>
      <c r="P136" s="104"/>
      <c r="Q136" s="275"/>
      <c r="R136" s="261"/>
      <c r="S136" s="105"/>
    </row>
    <row r="137" spans="1:20" ht="15.75">
      <c r="A137" s="112"/>
      <c r="B137" s="99">
        <f t="shared" si="29"/>
        <v>0</v>
      </c>
      <c r="C137" s="40" t="s">
        <v>132</v>
      </c>
      <c r="D137" s="42"/>
      <c r="E137" s="339"/>
      <c r="F137" s="114"/>
      <c r="G137" s="300"/>
      <c r="H137" s="337"/>
      <c r="I137" s="114"/>
      <c r="L137" s="82">
        <f t="shared" si="26"/>
        <v>0</v>
      </c>
      <c r="M137" s="40" t="s">
        <v>137</v>
      </c>
      <c r="N137" s="42"/>
      <c r="O137" s="223"/>
      <c r="P137" s="104"/>
      <c r="Q137" s="250"/>
      <c r="R137" s="200"/>
      <c r="S137" s="105"/>
    </row>
    <row r="138" spans="1:20" ht="15.75">
      <c r="A138" s="112"/>
      <c r="B138" s="99">
        <f t="shared" si="29"/>
        <v>0</v>
      </c>
      <c r="C138" s="40" t="s">
        <v>123</v>
      </c>
      <c r="D138" s="42"/>
      <c r="E138" s="114"/>
      <c r="F138" s="202"/>
      <c r="G138" s="202"/>
      <c r="H138" s="285"/>
      <c r="I138" s="114"/>
      <c r="L138" s="82">
        <f t="shared" si="26"/>
        <v>0</v>
      </c>
      <c r="M138" s="40" t="s">
        <v>193</v>
      </c>
      <c r="N138" s="42"/>
      <c r="O138" s="223"/>
      <c r="P138" s="104"/>
      <c r="Q138" s="101"/>
      <c r="R138" s="105"/>
      <c r="S138" s="105"/>
    </row>
    <row r="139" spans="1:20" ht="15.75">
      <c r="A139" s="94"/>
      <c r="B139" s="99">
        <f t="shared" si="29"/>
        <v>0</v>
      </c>
      <c r="C139" s="40" t="s">
        <v>222</v>
      </c>
      <c r="D139" s="42"/>
      <c r="E139" s="339"/>
      <c r="F139" s="102"/>
      <c r="G139" s="300"/>
      <c r="H139" s="337"/>
      <c r="I139" s="114"/>
      <c r="L139" s="82">
        <f t="shared" si="26"/>
        <v>0</v>
      </c>
      <c r="M139" s="40" t="s">
        <v>223</v>
      </c>
      <c r="N139" s="42"/>
      <c r="O139" s="417"/>
      <c r="P139" s="104"/>
      <c r="Q139" s="101"/>
      <c r="R139" s="336"/>
      <c r="S139" s="105"/>
      <c r="T139" s="94"/>
    </row>
    <row r="140" spans="1:20" ht="15.75">
      <c r="A140" s="94"/>
      <c r="B140" s="99">
        <f t="shared" si="29"/>
        <v>0</v>
      </c>
      <c r="C140" s="40" t="s">
        <v>224</v>
      </c>
      <c r="D140" s="42"/>
      <c r="E140" s="114"/>
      <c r="F140" s="102"/>
      <c r="G140" s="104"/>
      <c r="H140" s="224"/>
      <c r="I140" s="114"/>
      <c r="L140" s="82">
        <f t="shared" si="26"/>
        <v>0</v>
      </c>
      <c r="M140" s="40" t="s">
        <v>140</v>
      </c>
      <c r="N140" s="42"/>
      <c r="O140" s="273"/>
      <c r="P140" s="111"/>
      <c r="Q140" s="286"/>
      <c r="R140" s="200"/>
      <c r="S140" s="222"/>
      <c r="T140" s="94"/>
    </row>
    <row r="141" spans="1:20" ht="15.75">
      <c r="A141" s="94"/>
      <c r="B141" s="99">
        <f t="shared" si="29"/>
        <v>0</v>
      </c>
      <c r="C141" s="40" t="s">
        <v>169</v>
      </c>
      <c r="D141" s="42"/>
      <c r="E141" s="114"/>
      <c r="F141" s="114"/>
      <c r="G141" s="202"/>
      <c r="H141" s="285"/>
      <c r="I141" s="114"/>
      <c r="T141" s="94"/>
    </row>
    <row r="142" spans="1:20" ht="15.75">
      <c r="A142" s="94"/>
      <c r="B142" s="99">
        <f t="shared" si="29"/>
        <v>0</v>
      </c>
      <c r="C142" s="40" t="s">
        <v>175</v>
      </c>
      <c r="D142" s="42"/>
      <c r="E142" s="114"/>
      <c r="F142" s="114"/>
      <c r="G142" s="202"/>
      <c r="H142" s="285"/>
      <c r="I142" s="114"/>
      <c r="L142" s="52" t="s">
        <v>19</v>
      </c>
      <c r="M142" s="50" t="s">
        <v>225</v>
      </c>
      <c r="N142" s="50"/>
      <c r="O142" s="48" t="s">
        <v>226</v>
      </c>
      <c r="P142" s="48" t="s">
        <v>227</v>
      </c>
      <c r="Q142" s="48" t="s">
        <v>228</v>
      </c>
      <c r="R142" s="96" t="s">
        <v>229</v>
      </c>
      <c r="S142" s="96" t="s">
        <v>230</v>
      </c>
      <c r="T142" s="94"/>
    </row>
    <row r="143" spans="1:20" ht="15.75">
      <c r="A143" s="94"/>
      <c r="B143" s="99">
        <f t="shared" si="29"/>
        <v>0</v>
      </c>
      <c r="C143" s="40" t="s">
        <v>138</v>
      </c>
      <c r="D143" s="42"/>
      <c r="E143" s="114"/>
      <c r="F143" s="114"/>
      <c r="G143" s="202"/>
      <c r="H143" s="285"/>
      <c r="I143" s="114"/>
      <c r="L143" s="37">
        <f t="shared" ref="L143:L147" si="30">SUM(P143:R143)</f>
        <v>0</v>
      </c>
      <c r="M143" s="40" t="s">
        <v>121</v>
      </c>
      <c r="N143" s="42"/>
      <c r="O143" s="102"/>
      <c r="P143" s="197"/>
      <c r="Q143" s="202"/>
      <c r="R143" s="200"/>
      <c r="S143" s="222"/>
      <c r="T143" s="94"/>
    </row>
    <row r="144" spans="1:20" ht="15.75">
      <c r="A144" s="94"/>
      <c r="B144" s="99">
        <f t="shared" si="29"/>
        <v>0</v>
      </c>
      <c r="C144" s="40" t="s">
        <v>173</v>
      </c>
      <c r="D144" s="42"/>
      <c r="E144" s="114"/>
      <c r="F144" s="114"/>
      <c r="G144" s="202"/>
      <c r="H144" s="285"/>
      <c r="I144" s="114"/>
      <c r="L144" s="37">
        <f t="shared" si="30"/>
        <v>0</v>
      </c>
      <c r="M144" s="40" t="s">
        <v>118</v>
      </c>
      <c r="N144" s="42"/>
      <c r="O144" s="102"/>
      <c r="P144" s="197"/>
      <c r="Q144" s="202"/>
      <c r="R144" s="200"/>
      <c r="S144" s="222"/>
      <c r="T144" s="94"/>
    </row>
    <row r="145" spans="1:20" ht="15.75">
      <c r="A145" s="94"/>
      <c r="B145" s="99">
        <f t="shared" si="29"/>
        <v>0</v>
      </c>
      <c r="C145" s="40" t="s">
        <v>141</v>
      </c>
      <c r="D145" s="42"/>
      <c r="E145" s="114"/>
      <c r="F145" s="114"/>
      <c r="G145" s="202"/>
      <c r="H145" s="285"/>
      <c r="I145" s="114"/>
      <c r="L145" s="37">
        <f t="shared" si="30"/>
        <v>0</v>
      </c>
      <c r="M145" s="40" t="s">
        <v>123</v>
      </c>
      <c r="N145" s="42"/>
      <c r="O145" s="102"/>
      <c r="P145" s="102"/>
      <c r="Q145" s="197"/>
      <c r="R145" s="200"/>
      <c r="S145" s="222"/>
      <c r="T145" s="94"/>
    </row>
    <row r="146" spans="1:20" ht="15.75">
      <c r="A146" s="94"/>
      <c r="B146" s="99">
        <f t="shared" si="29"/>
        <v>0</v>
      </c>
      <c r="C146" s="40" t="s">
        <v>231</v>
      </c>
      <c r="D146" s="42"/>
      <c r="E146" s="114"/>
      <c r="F146" s="114"/>
      <c r="G146" s="104"/>
      <c r="H146" s="224"/>
      <c r="I146" s="114"/>
      <c r="L146" s="37">
        <f t="shared" si="30"/>
        <v>0</v>
      </c>
      <c r="M146" s="40" t="s">
        <v>108</v>
      </c>
      <c r="N146" s="42"/>
      <c r="O146" s="102"/>
      <c r="P146" s="197"/>
      <c r="Q146" s="202"/>
      <c r="R146" s="200"/>
      <c r="S146" s="222"/>
      <c r="T146" s="94"/>
    </row>
    <row r="147" spans="1:20" ht="15.75">
      <c r="A147" s="94"/>
      <c r="B147" s="99">
        <f t="shared" si="29"/>
        <v>0</v>
      </c>
      <c r="C147" s="40" t="s">
        <v>125</v>
      </c>
      <c r="D147" s="42"/>
      <c r="E147" s="114"/>
      <c r="F147" s="102"/>
      <c r="G147" s="202"/>
      <c r="H147" s="285"/>
      <c r="I147" s="114"/>
      <c r="L147" s="37">
        <f t="shared" si="30"/>
        <v>0</v>
      </c>
      <c r="M147" s="40" t="s">
        <v>143</v>
      </c>
      <c r="N147" s="42"/>
      <c r="O147" s="102"/>
      <c r="P147" s="197"/>
      <c r="Q147" s="202"/>
      <c r="R147" s="200"/>
      <c r="S147" s="248"/>
      <c r="T147" s="57"/>
    </row>
    <row r="148" spans="1:20" ht="15.75">
      <c r="A148" s="94"/>
      <c r="B148" s="99">
        <f t="shared" si="29"/>
        <v>0</v>
      </c>
      <c r="C148" s="40" t="s">
        <v>232</v>
      </c>
      <c r="D148" s="42"/>
      <c r="E148" s="359"/>
      <c r="F148" s="102"/>
      <c r="G148" s="300"/>
      <c r="H148" s="337"/>
      <c r="I148" s="114"/>
      <c r="L148" s="37">
        <f>SUM(P148:R148)</f>
        <v>0</v>
      </c>
      <c r="M148" s="40" t="s">
        <v>128</v>
      </c>
      <c r="N148" s="42"/>
      <c r="O148" s="197"/>
      <c r="P148" s="197"/>
      <c r="Q148" s="202"/>
      <c r="R148" s="200"/>
      <c r="S148" s="222"/>
      <c r="T148" s="57"/>
    </row>
    <row r="149" spans="1:20" ht="15.75">
      <c r="A149" s="94"/>
      <c r="B149" s="99">
        <f t="shared" si="29"/>
        <v>0</v>
      </c>
      <c r="C149" s="40" t="s">
        <v>179</v>
      </c>
      <c r="D149" s="42"/>
      <c r="E149" s="114"/>
      <c r="F149" s="102"/>
      <c r="G149" s="197"/>
      <c r="H149" s="285"/>
      <c r="I149" s="114"/>
      <c r="L149" s="37">
        <f t="shared" ref="L149" si="31">SUM(P149:R149)</f>
        <v>0</v>
      </c>
      <c r="M149" s="40" t="s">
        <v>182</v>
      </c>
      <c r="N149" s="42"/>
      <c r="O149" s="102"/>
      <c r="P149" s="197"/>
      <c r="Q149" s="197"/>
      <c r="R149" s="197"/>
      <c r="S149" s="222"/>
      <c r="T149" s="57"/>
    </row>
    <row r="150" spans="1:20" ht="15.75">
      <c r="A150" s="94"/>
      <c r="B150" s="99">
        <f t="shared" si="29"/>
        <v>0</v>
      </c>
      <c r="C150" s="40" t="s">
        <v>143</v>
      </c>
      <c r="D150" s="42"/>
      <c r="E150" s="359"/>
      <c r="F150" s="114"/>
      <c r="G150" s="202"/>
      <c r="H150" s="274"/>
      <c r="I150" s="274"/>
      <c r="L150" s="37">
        <f t="shared" ref="L150:L154" si="32">SUM(P150:R150)</f>
        <v>0</v>
      </c>
      <c r="M150" s="40" t="s">
        <v>152</v>
      </c>
      <c r="N150" s="42"/>
      <c r="O150" s="102"/>
      <c r="P150" s="102"/>
      <c r="Q150" s="102"/>
      <c r="R150" s="103"/>
      <c r="S150" s="420"/>
      <c r="T150" s="57"/>
    </row>
    <row r="151" spans="1:20" ht="15.75">
      <c r="A151" s="94"/>
      <c r="B151" s="99">
        <f t="shared" si="29"/>
        <v>0</v>
      </c>
      <c r="C151" s="40" t="s">
        <v>128</v>
      </c>
      <c r="D151" s="42"/>
      <c r="E151" s="114"/>
      <c r="F151" s="114"/>
      <c r="G151" s="202"/>
      <c r="H151" s="285"/>
      <c r="I151" s="114"/>
      <c r="L151" s="37">
        <f t="shared" ref="L151" si="33">SUM(P151:R151)</f>
        <v>0</v>
      </c>
      <c r="M151" s="40" t="s">
        <v>186</v>
      </c>
      <c r="N151" s="42"/>
      <c r="O151" s="102"/>
      <c r="P151" s="102"/>
      <c r="Q151" s="104"/>
      <c r="R151" s="200"/>
      <c r="S151" s="222"/>
      <c r="T151" s="57"/>
    </row>
    <row r="152" spans="1:20" ht="15.75">
      <c r="A152" s="94"/>
      <c r="B152" s="99">
        <f t="shared" si="29"/>
        <v>0</v>
      </c>
      <c r="C152" s="40" t="s">
        <v>233</v>
      </c>
      <c r="D152" s="42"/>
      <c r="E152" s="114"/>
      <c r="F152" s="114"/>
      <c r="G152" s="104"/>
      <c r="H152" s="224"/>
      <c r="I152" s="224"/>
      <c r="L152" s="37">
        <f t="shared" si="32"/>
        <v>0</v>
      </c>
      <c r="M152" s="40" t="s">
        <v>114</v>
      </c>
      <c r="N152" s="42"/>
      <c r="O152" s="197"/>
      <c r="P152" s="197"/>
      <c r="Q152" s="202"/>
      <c r="R152" s="200"/>
      <c r="S152" s="222"/>
      <c r="T152" s="57"/>
    </row>
    <row r="153" spans="1:20" ht="15.75">
      <c r="A153" s="94"/>
      <c r="B153" s="99">
        <f t="shared" si="29"/>
        <v>0</v>
      </c>
      <c r="C153" s="40" t="s">
        <v>234</v>
      </c>
      <c r="D153" s="42"/>
      <c r="E153" s="114"/>
      <c r="F153" s="114"/>
      <c r="G153" s="300"/>
      <c r="H153" s="337"/>
      <c r="I153" s="114"/>
      <c r="L153" s="37">
        <f t="shared" si="32"/>
        <v>0</v>
      </c>
      <c r="M153" s="40" t="s">
        <v>137</v>
      </c>
      <c r="N153" s="42"/>
      <c r="O153" s="102"/>
      <c r="P153" s="197"/>
      <c r="Q153" s="202"/>
      <c r="R153" s="200"/>
      <c r="S153" s="222"/>
    </row>
    <row r="154" spans="1:20" ht="15.75">
      <c r="A154" s="94"/>
      <c r="B154" s="99">
        <f t="shared" si="29"/>
        <v>0</v>
      </c>
      <c r="C154" s="40" t="s">
        <v>182</v>
      </c>
      <c r="D154" s="42"/>
      <c r="E154" s="114"/>
      <c r="F154" s="114"/>
      <c r="G154" s="202"/>
      <c r="H154" s="202"/>
      <c r="I154" s="114"/>
      <c r="L154" s="37">
        <f t="shared" si="32"/>
        <v>0</v>
      </c>
      <c r="M154" s="40" t="s">
        <v>193</v>
      </c>
      <c r="N154" s="42"/>
      <c r="O154" s="102"/>
      <c r="P154" s="102"/>
      <c r="Q154" s="104"/>
      <c r="R154" s="200"/>
      <c r="S154" s="222"/>
    </row>
    <row r="155" spans="1:20" ht="15.75">
      <c r="A155" s="94"/>
      <c r="B155" s="99">
        <f t="shared" si="29"/>
        <v>0</v>
      </c>
      <c r="C155" s="40" t="s">
        <v>145</v>
      </c>
      <c r="D155" s="42"/>
      <c r="E155" s="339"/>
      <c r="F155" s="114"/>
      <c r="G155" s="300"/>
      <c r="H155" s="337"/>
      <c r="I155" s="114"/>
      <c r="L155" s="37">
        <f>SUM(P155:R155)</f>
        <v>0</v>
      </c>
      <c r="M155" s="40" t="s">
        <v>116</v>
      </c>
      <c r="N155" s="42"/>
      <c r="O155" s="197"/>
      <c r="P155" s="197"/>
      <c r="Q155" s="202"/>
      <c r="R155" s="200"/>
      <c r="S155" s="222"/>
    </row>
    <row r="156" spans="1:20" ht="15.75">
      <c r="A156" s="94"/>
      <c r="B156" s="99">
        <f t="shared" si="29"/>
        <v>0</v>
      </c>
      <c r="C156" s="40" t="s">
        <v>235</v>
      </c>
      <c r="D156" s="42"/>
      <c r="E156" s="114"/>
      <c r="F156" s="102"/>
      <c r="G156" s="300"/>
      <c r="H156" s="337"/>
      <c r="I156" s="114"/>
    </row>
    <row r="157" spans="1:20" ht="15.75">
      <c r="A157" s="94"/>
      <c r="B157" s="99">
        <f t="shared" si="29"/>
        <v>0</v>
      </c>
      <c r="C157" s="40" t="s">
        <v>148</v>
      </c>
      <c r="D157" s="42"/>
      <c r="E157" s="114"/>
      <c r="F157" s="102"/>
      <c r="G157" s="300"/>
      <c r="H157" s="337"/>
      <c r="I157" s="114"/>
      <c r="L157" s="52" t="s">
        <v>19</v>
      </c>
      <c r="M157" s="50" t="s">
        <v>236</v>
      </c>
      <c r="N157" s="50"/>
      <c r="O157" s="48" t="s">
        <v>237</v>
      </c>
      <c r="P157" s="48" t="s">
        <v>101</v>
      </c>
      <c r="Q157" s="48" t="s">
        <v>238</v>
      </c>
      <c r="R157" s="96" t="s">
        <v>239</v>
      </c>
      <c r="S157" s="121" t="s">
        <v>240</v>
      </c>
    </row>
    <row r="158" spans="1:20" ht="15.75">
      <c r="A158" s="94"/>
      <c r="B158" s="99">
        <f t="shared" si="29"/>
        <v>0</v>
      </c>
      <c r="C158" s="40" t="s">
        <v>130</v>
      </c>
      <c r="D158" s="42"/>
      <c r="E158" s="114"/>
      <c r="F158" s="114"/>
      <c r="G158" s="202"/>
      <c r="H158" s="285"/>
      <c r="I158" s="114"/>
      <c r="L158" s="123">
        <f>SUM(O159:S159)</f>
        <v>0</v>
      </c>
      <c r="M158" s="19" t="s">
        <v>241</v>
      </c>
      <c r="N158" s="19"/>
      <c r="O158" s="287"/>
      <c r="P158" s="250"/>
      <c r="Q158" s="250"/>
      <c r="R158" s="250"/>
      <c r="S158" s="288"/>
    </row>
    <row r="159" spans="1:20" ht="15.75">
      <c r="A159" s="94"/>
      <c r="B159" s="99">
        <f t="shared" si="29"/>
        <v>0</v>
      </c>
      <c r="C159" s="40" t="s">
        <v>152</v>
      </c>
      <c r="D159" s="42"/>
      <c r="E159" s="114"/>
      <c r="F159" s="114"/>
      <c r="G159" s="202"/>
      <c r="H159" s="285"/>
      <c r="I159" s="285"/>
      <c r="L159" s="126">
        <f>SUM(N160:R160)</f>
        <v>0</v>
      </c>
      <c r="M159" s="19" t="s">
        <v>242</v>
      </c>
      <c r="N159" s="19"/>
      <c r="O159" s="422"/>
      <c r="P159" s="286"/>
      <c r="Q159" s="286"/>
      <c r="R159" s="286"/>
      <c r="S159" s="248"/>
    </row>
    <row r="160" spans="1:20" ht="15.75">
      <c r="A160" s="94"/>
      <c r="B160" s="99">
        <f t="shared" si="29"/>
        <v>0</v>
      </c>
      <c r="C160" s="40" t="s">
        <v>110</v>
      </c>
      <c r="D160" s="42"/>
      <c r="E160" s="114"/>
      <c r="F160" s="114"/>
      <c r="G160" s="380"/>
      <c r="H160" s="384"/>
      <c r="I160" s="384"/>
      <c r="L160" s="57"/>
      <c r="M160" s="57"/>
      <c r="N160" s="57"/>
      <c r="O160" s="57"/>
      <c r="P160" s="57"/>
      <c r="Q160" s="57"/>
      <c r="R160" s="57"/>
    </row>
    <row r="161" spans="1:19" ht="15.75">
      <c r="A161" s="94"/>
      <c r="B161" s="99">
        <f t="shared" si="29"/>
        <v>0</v>
      </c>
      <c r="C161" s="40" t="s">
        <v>112</v>
      </c>
      <c r="D161" s="42"/>
      <c r="E161" s="359" t="s">
        <v>243</v>
      </c>
      <c r="F161" s="114"/>
      <c r="G161" s="300"/>
      <c r="H161" s="337"/>
      <c r="I161" s="114"/>
      <c r="L161" s="95" t="s">
        <v>19</v>
      </c>
      <c r="M161" s="48" t="s">
        <v>244</v>
      </c>
      <c r="N161" s="48"/>
      <c r="O161" s="96"/>
      <c r="P161" s="49"/>
      <c r="Q161" s="51"/>
      <c r="R161" s="68"/>
      <c r="S161" s="121"/>
    </row>
    <row r="162" spans="1:19" ht="15.75">
      <c r="A162" s="94"/>
      <c r="B162" s="99">
        <f t="shared" si="29"/>
        <v>0</v>
      </c>
      <c r="C162" s="40" t="s">
        <v>245</v>
      </c>
      <c r="D162" s="42"/>
      <c r="E162" s="114"/>
      <c r="F162" s="114"/>
      <c r="G162" s="104"/>
      <c r="H162" s="224"/>
      <c r="I162" s="224"/>
      <c r="L162" s="65"/>
      <c r="M162" s="40" t="s">
        <v>246</v>
      </c>
      <c r="N162" s="41"/>
      <c r="O162" s="42"/>
      <c r="P162" s="210"/>
      <c r="Q162" s="210"/>
      <c r="R162" s="211"/>
      <c r="S162" s="288"/>
    </row>
    <row r="163" spans="1:19" ht="15.75">
      <c r="A163" s="94"/>
      <c r="B163" s="99">
        <f t="shared" si="29"/>
        <v>0</v>
      </c>
      <c r="C163" s="40" t="s">
        <v>133</v>
      </c>
      <c r="D163" s="42"/>
      <c r="E163" s="359"/>
      <c r="F163" s="114"/>
      <c r="G163" s="202"/>
      <c r="H163" s="285"/>
      <c r="I163" s="114"/>
      <c r="L163" s="57"/>
      <c r="M163" s="57"/>
      <c r="N163" s="57"/>
      <c r="O163" s="57"/>
      <c r="P163" s="57"/>
      <c r="Q163" s="57"/>
      <c r="R163" s="57"/>
    </row>
    <row r="164" spans="1:19" ht="15.75">
      <c r="A164" s="94"/>
      <c r="B164" s="99">
        <f t="shared" si="29"/>
        <v>0</v>
      </c>
      <c r="C164" s="40" t="s">
        <v>160</v>
      </c>
      <c r="D164" s="42"/>
      <c r="E164" s="114"/>
      <c r="F164" s="114"/>
      <c r="G164" s="104"/>
      <c r="H164" s="224"/>
      <c r="I164" s="114"/>
      <c r="L164" s="95" t="s">
        <v>19</v>
      </c>
      <c r="M164" s="48" t="s">
        <v>247</v>
      </c>
      <c r="N164" s="48"/>
      <c r="O164" s="96"/>
      <c r="P164" s="49" t="s">
        <v>248</v>
      </c>
      <c r="Q164" s="51"/>
      <c r="R164" s="68"/>
      <c r="S164" s="121"/>
    </row>
    <row r="165" spans="1:19" ht="15.75">
      <c r="A165" s="94"/>
      <c r="B165" s="99">
        <f t="shared" si="29"/>
        <v>0</v>
      </c>
      <c r="C165" s="40" t="s">
        <v>165</v>
      </c>
      <c r="D165" s="42"/>
      <c r="E165" s="114"/>
      <c r="F165" s="102"/>
      <c r="G165" s="202"/>
      <c r="H165" s="285"/>
      <c r="I165" s="114"/>
      <c r="L165" s="226"/>
      <c r="M165" s="40" t="s">
        <v>249</v>
      </c>
      <c r="N165" s="41"/>
      <c r="O165" s="42"/>
      <c r="P165" s="210"/>
      <c r="Q165" s="210"/>
      <c r="R165" s="211"/>
      <c r="S165" s="172"/>
    </row>
    <row r="166" spans="1:19" ht="15.75">
      <c r="A166" s="94"/>
      <c r="B166" s="99">
        <f t="shared" si="29"/>
        <v>0</v>
      </c>
      <c r="C166" s="40" t="s">
        <v>167</v>
      </c>
      <c r="D166" s="42"/>
      <c r="E166" s="114"/>
      <c r="F166" s="102"/>
      <c r="G166" s="202"/>
      <c r="H166" s="274"/>
      <c r="I166" s="114"/>
      <c r="L166" s="226"/>
      <c r="M166" s="40" t="s">
        <v>250</v>
      </c>
      <c r="N166" s="41"/>
      <c r="O166" s="42"/>
      <c r="P166" s="210"/>
      <c r="Q166" s="210"/>
      <c r="R166" s="211"/>
      <c r="S166" s="172"/>
    </row>
    <row r="167" spans="1:19" ht="15.75">
      <c r="A167" s="94"/>
      <c r="B167" s="99">
        <f t="shared" si="29"/>
        <v>0</v>
      </c>
      <c r="C167" s="40" t="s">
        <v>114</v>
      </c>
      <c r="D167" s="42"/>
      <c r="E167" s="114"/>
      <c r="F167" s="203"/>
      <c r="G167" s="339"/>
      <c r="H167" s="337"/>
      <c r="I167" s="114"/>
      <c r="L167" s="99"/>
      <c r="M167" s="40" t="s">
        <v>251</v>
      </c>
      <c r="N167" s="41"/>
      <c r="O167" s="42"/>
      <c r="P167" s="210"/>
      <c r="Q167" s="210"/>
      <c r="R167" s="211"/>
      <c r="S167" s="288"/>
    </row>
    <row r="168" spans="1:19" ht="15.75">
      <c r="A168" s="94"/>
      <c r="B168" s="99">
        <f t="shared" ref="B168" si="34">SUM(E168:H168)</f>
        <v>0</v>
      </c>
      <c r="C168" s="40" t="s">
        <v>137</v>
      </c>
      <c r="D168" s="42"/>
      <c r="E168" s="203"/>
      <c r="F168" s="102"/>
      <c r="G168" s="104"/>
      <c r="H168" s="202"/>
      <c r="I168" s="114"/>
      <c r="L168" s="99"/>
      <c r="M168" s="40" t="s">
        <v>252</v>
      </c>
      <c r="N168" s="41"/>
      <c r="O168" s="42"/>
      <c r="P168" s="210"/>
      <c r="Q168" s="210"/>
      <c r="R168" s="211"/>
      <c r="S168" s="125"/>
    </row>
    <row r="169" spans="1:19" ht="15.75">
      <c r="A169" s="94"/>
      <c r="B169" s="99">
        <f t="shared" si="29"/>
        <v>0</v>
      </c>
      <c r="C169" s="40" t="s">
        <v>192</v>
      </c>
      <c r="D169" s="42"/>
      <c r="E169" s="114"/>
      <c r="F169" s="102"/>
      <c r="G169" s="202"/>
      <c r="H169" s="202"/>
      <c r="I169" s="114"/>
      <c r="K169" s="89" t="s">
        <v>253</v>
      </c>
      <c r="L169" s="289"/>
      <c r="M169" s="40" t="s">
        <v>254</v>
      </c>
      <c r="N169" s="41"/>
      <c r="O169" s="42"/>
      <c r="P169" s="210"/>
      <c r="Q169" s="210"/>
      <c r="R169" s="211"/>
      <c r="S169" s="288"/>
    </row>
    <row r="170" spans="1:19" ht="15.75">
      <c r="A170" s="94"/>
      <c r="B170" s="99">
        <f t="shared" si="29"/>
        <v>0</v>
      </c>
      <c r="C170" s="40" t="s">
        <v>134</v>
      </c>
      <c r="D170" s="42"/>
      <c r="E170" s="114"/>
      <c r="F170" s="102"/>
      <c r="G170" s="300"/>
      <c r="H170" s="337"/>
      <c r="I170" s="114"/>
    </row>
    <row r="171" spans="1:19" ht="15.75">
      <c r="A171" s="94"/>
      <c r="B171" s="99">
        <f t="shared" si="29"/>
        <v>0</v>
      </c>
      <c r="C171" s="214" t="s">
        <v>193</v>
      </c>
      <c r="D171" s="215"/>
      <c r="E171" s="114"/>
      <c r="F171" s="102"/>
      <c r="G171" s="300"/>
      <c r="H171" s="337"/>
      <c r="I171" s="114"/>
      <c r="L171" s="95" t="s">
        <v>19</v>
      </c>
      <c r="M171" s="48" t="s">
        <v>97</v>
      </c>
      <c r="N171" s="48"/>
      <c r="O171" s="96"/>
      <c r="P171" s="49" t="s">
        <v>248</v>
      </c>
      <c r="Q171" s="51"/>
      <c r="R171" s="68"/>
      <c r="S171" s="121"/>
    </row>
    <row r="172" spans="1:19" ht="15.75">
      <c r="A172" s="94"/>
      <c r="B172" s="99">
        <f t="shared" si="29"/>
        <v>0</v>
      </c>
      <c r="C172" s="40" t="s">
        <v>116</v>
      </c>
      <c r="D172" s="42"/>
      <c r="E172" s="203"/>
      <c r="F172" s="203"/>
      <c r="G172" s="202"/>
      <c r="H172" s="285"/>
      <c r="I172" s="114"/>
      <c r="L172" s="289"/>
      <c r="M172" s="40" t="s">
        <v>255</v>
      </c>
      <c r="N172" s="41"/>
      <c r="O172" s="42"/>
      <c r="P172" s="210"/>
      <c r="Q172" s="210"/>
      <c r="R172" s="211"/>
      <c r="S172" s="125"/>
    </row>
    <row r="173" spans="1:19" ht="15.75">
      <c r="A173" s="94"/>
      <c r="B173" s="99">
        <f t="shared" si="29"/>
        <v>0</v>
      </c>
      <c r="C173" s="40" t="s">
        <v>174</v>
      </c>
      <c r="D173" s="42"/>
      <c r="E173" s="359"/>
      <c r="F173" s="102"/>
      <c r="G173" s="300"/>
      <c r="H173" s="337"/>
      <c r="I173" s="385"/>
      <c r="L173" s="99"/>
      <c r="M173" s="40" t="s">
        <v>256</v>
      </c>
      <c r="N173" s="41"/>
      <c r="O173" s="42"/>
      <c r="P173" s="210"/>
      <c r="Q173" s="210"/>
      <c r="R173" s="211"/>
      <c r="S173" s="125"/>
    </row>
    <row r="174" spans="1:19" ht="15.75">
      <c r="A174" s="94"/>
      <c r="B174" s="99">
        <f t="shared" si="29"/>
        <v>0</v>
      </c>
      <c r="C174" s="40" t="s">
        <v>140</v>
      </c>
      <c r="D174" s="42"/>
      <c r="E174" s="114"/>
      <c r="F174" s="102"/>
      <c r="G174" s="300"/>
      <c r="H174" s="285"/>
      <c r="I174" s="114"/>
      <c r="L174" s="289"/>
      <c r="M174" s="40" t="s">
        <v>257</v>
      </c>
      <c r="N174" s="41"/>
      <c r="O174" s="42"/>
      <c r="P174" s="210"/>
      <c r="Q174" s="210"/>
      <c r="R174" s="211"/>
      <c r="S174" s="125"/>
    </row>
    <row r="175" spans="1:19" ht="15.75">
      <c r="A175" s="94"/>
      <c r="B175" s="106">
        <f t="shared" si="29"/>
        <v>0</v>
      </c>
      <c r="C175" s="40" t="s">
        <v>258</v>
      </c>
      <c r="D175" s="42"/>
      <c r="E175" s="114"/>
      <c r="F175" s="122"/>
      <c r="G175" s="235"/>
      <c r="H175" s="298"/>
      <c r="I175" s="114"/>
      <c r="L175" s="289"/>
      <c r="M175" s="40" t="s">
        <v>259</v>
      </c>
      <c r="N175" s="41"/>
      <c r="O175" s="42"/>
      <c r="P175" s="210"/>
      <c r="Q175" s="210"/>
      <c r="R175" s="211"/>
      <c r="S175" s="125"/>
    </row>
    <row r="176" spans="1:19" ht="15.75">
      <c r="A176" s="94"/>
      <c r="L176" s="289"/>
      <c r="M176" s="40" t="s">
        <v>260</v>
      </c>
      <c r="N176" s="41"/>
      <c r="O176" s="42"/>
      <c r="P176" s="210"/>
      <c r="Q176" s="210"/>
      <c r="R176" s="211"/>
      <c r="S176" s="125"/>
    </row>
    <row r="177" spans="1:19" ht="15.75">
      <c r="A177" s="94"/>
      <c r="B177" s="52" t="s">
        <v>19</v>
      </c>
      <c r="C177" s="50" t="s">
        <v>261</v>
      </c>
      <c r="D177" s="50"/>
      <c r="E177" s="48" t="s">
        <v>262</v>
      </c>
      <c r="F177" s="48" t="s">
        <v>263</v>
      </c>
      <c r="G177" s="48" t="s">
        <v>264</v>
      </c>
      <c r="H177" s="96" t="s">
        <v>265</v>
      </c>
      <c r="I177" s="96" t="s">
        <v>266</v>
      </c>
      <c r="L177" s="289"/>
      <c r="M177" s="40" t="s">
        <v>267</v>
      </c>
      <c r="N177" s="41"/>
      <c r="O177" s="42"/>
      <c r="P177" s="210"/>
      <c r="Q177" s="210"/>
      <c r="R177" s="211"/>
      <c r="S177" s="125"/>
    </row>
    <row r="178" spans="1:19" ht="15.75">
      <c r="A178" s="94"/>
      <c r="B178" s="99">
        <f t="shared" ref="B178:B183" si="35">SUM(E178:H178)</f>
        <v>0</v>
      </c>
      <c r="C178" s="489" t="s">
        <v>105</v>
      </c>
      <c r="D178" s="490"/>
      <c r="E178" s="307"/>
      <c r="F178" s="339"/>
      <c r="G178" s="306"/>
      <c r="H178" s="173"/>
      <c r="I178" s="173"/>
      <c r="L178" s="355"/>
      <c r="M178" s="34" t="s">
        <v>268</v>
      </c>
      <c r="N178" s="35"/>
      <c r="O178" s="36"/>
      <c r="P178" s="210"/>
      <c r="Q178" s="210"/>
      <c r="R178" s="211"/>
      <c r="S178" s="125"/>
    </row>
    <row r="179" spans="1:19" ht="15.75">
      <c r="A179" s="94"/>
      <c r="B179" s="99">
        <f t="shared" si="35"/>
        <v>0</v>
      </c>
      <c r="C179" s="489" t="s">
        <v>118</v>
      </c>
      <c r="D179" s="490"/>
      <c r="E179" s="307"/>
      <c r="F179" s="307"/>
      <c r="G179" s="202"/>
      <c r="H179" s="116"/>
      <c r="I179" s="116"/>
      <c r="L179" s="344"/>
      <c r="M179" s="40" t="s">
        <v>269</v>
      </c>
      <c r="N179" s="41"/>
      <c r="O179" s="42"/>
      <c r="P179" s="210"/>
      <c r="Q179" s="210"/>
      <c r="R179" s="211"/>
      <c r="S179" s="125"/>
    </row>
    <row r="180" spans="1:19" ht="15.75">
      <c r="A180" s="94"/>
      <c r="B180" s="99">
        <f t="shared" si="35"/>
        <v>0</v>
      </c>
      <c r="C180" s="489" t="s">
        <v>121</v>
      </c>
      <c r="D180" s="490"/>
      <c r="E180" s="307"/>
      <c r="F180" s="307"/>
      <c r="G180" s="300"/>
      <c r="H180" s="116"/>
      <c r="I180" s="116"/>
      <c r="L180" s="37"/>
      <c r="M180" s="34" t="s">
        <v>270</v>
      </c>
      <c r="N180" s="35"/>
      <c r="O180" s="36"/>
      <c r="P180" s="210"/>
      <c r="Q180" s="210"/>
      <c r="R180" s="211"/>
      <c r="S180" s="125"/>
    </row>
    <row r="181" spans="1:19" ht="15.75">
      <c r="A181" s="94"/>
      <c r="B181" s="99">
        <f t="shared" si="35"/>
        <v>0</v>
      </c>
      <c r="C181" s="489" t="s">
        <v>129</v>
      </c>
      <c r="D181" s="490"/>
      <c r="E181" s="300"/>
      <c r="F181" s="300"/>
      <c r="G181" s="300"/>
      <c r="H181" s="116"/>
      <c r="I181" s="116"/>
      <c r="L181" s="115"/>
      <c r="M181" s="34" t="s">
        <v>271</v>
      </c>
      <c r="N181" s="35"/>
      <c r="O181" s="36"/>
      <c r="P181" s="212"/>
      <c r="Q181" s="212"/>
      <c r="R181" s="213"/>
      <c r="S181" s="125"/>
    </row>
    <row r="182" spans="1:19" ht="15.75">
      <c r="A182" s="94"/>
      <c r="B182" s="99">
        <f t="shared" si="35"/>
        <v>0</v>
      </c>
      <c r="C182" s="489" t="s">
        <v>141</v>
      </c>
      <c r="D182" s="490"/>
      <c r="E182" s="103"/>
      <c r="F182" s="103"/>
      <c r="G182" s="100"/>
      <c r="H182" s="116"/>
      <c r="I182" s="116"/>
      <c r="L182" s="37"/>
      <c r="M182" s="34" t="s">
        <v>272</v>
      </c>
      <c r="N182" s="35"/>
      <c r="O182" s="36"/>
      <c r="P182" s="212"/>
      <c r="Q182" s="212"/>
      <c r="R182" s="213"/>
      <c r="S182" s="125"/>
    </row>
    <row r="183" spans="1:19" ht="15.75">
      <c r="A183" s="94"/>
      <c r="B183" s="83">
        <f t="shared" si="35"/>
        <v>0</v>
      </c>
      <c r="C183" s="489" t="s">
        <v>140</v>
      </c>
      <c r="D183" s="490"/>
      <c r="E183" s="349"/>
      <c r="F183" s="349"/>
      <c r="G183" s="235"/>
      <c r="H183" s="164"/>
      <c r="I183" s="164"/>
    </row>
    <row r="184" spans="1:19" ht="15.75">
      <c r="A184" s="94"/>
      <c r="L184" s="52" t="s">
        <v>19</v>
      </c>
      <c r="M184" s="50" t="s">
        <v>273</v>
      </c>
      <c r="N184" s="50"/>
      <c r="O184" s="48" t="s">
        <v>99</v>
      </c>
      <c r="P184" s="48" t="s">
        <v>100</v>
      </c>
      <c r="Q184" s="48" t="s">
        <v>101</v>
      </c>
      <c r="R184" s="96" t="s">
        <v>102</v>
      </c>
      <c r="S184" s="96" t="s">
        <v>103</v>
      </c>
    </row>
    <row r="185" spans="1:19" ht="15.75">
      <c r="A185" s="94"/>
      <c r="B185" s="52" t="s">
        <v>19</v>
      </c>
      <c r="C185" s="50" t="s">
        <v>274</v>
      </c>
      <c r="D185" s="50"/>
      <c r="E185" s="48" t="s">
        <v>99</v>
      </c>
      <c r="F185" s="48" t="s">
        <v>100</v>
      </c>
      <c r="G185" s="48" t="s">
        <v>101</v>
      </c>
      <c r="H185" s="96" t="s">
        <v>102</v>
      </c>
      <c r="I185" s="96" t="s">
        <v>103</v>
      </c>
      <c r="L185" s="99">
        <f t="shared" ref="L185:L187" si="36">SUM(O185:R185)</f>
        <v>0</v>
      </c>
      <c r="M185" s="489" t="s">
        <v>129</v>
      </c>
      <c r="N185" s="490"/>
      <c r="O185" s="173"/>
      <c r="P185" s="173"/>
      <c r="Q185" s="256"/>
      <c r="R185" s="256"/>
      <c r="S185" s="173"/>
    </row>
    <row r="186" spans="1:19" ht="15.75">
      <c r="A186" s="94"/>
      <c r="B186" s="99">
        <f t="shared" ref="B186:B191" si="37">SUM(E186:G186)</f>
        <v>0</v>
      </c>
      <c r="C186" s="489" t="s">
        <v>129</v>
      </c>
      <c r="D186" s="490"/>
      <c r="E186" s="102"/>
      <c r="F186" s="102"/>
      <c r="G186" s="116"/>
      <c r="H186" s="116"/>
      <c r="I186" s="173"/>
      <c r="L186" s="99">
        <f t="shared" si="36"/>
        <v>0</v>
      </c>
      <c r="M186" s="489" t="s">
        <v>123</v>
      </c>
      <c r="N186" s="490"/>
      <c r="O186" s="173"/>
      <c r="P186" s="173"/>
      <c r="Q186" s="256"/>
      <c r="R186" s="201"/>
      <c r="S186" s="116"/>
    </row>
    <row r="187" spans="1:19" ht="15.75">
      <c r="A187" s="94"/>
      <c r="B187" s="99">
        <f t="shared" si="37"/>
        <v>0</v>
      </c>
      <c r="C187" s="489" t="s">
        <v>135</v>
      </c>
      <c r="D187" s="490"/>
      <c r="E187" s="102"/>
      <c r="F187" s="102"/>
      <c r="G187" s="299"/>
      <c r="H187" s="299"/>
      <c r="I187" s="173"/>
      <c r="L187" s="99">
        <f t="shared" si="36"/>
        <v>0</v>
      </c>
      <c r="M187" s="489" t="s">
        <v>140</v>
      </c>
      <c r="N187" s="490"/>
      <c r="O187" s="173"/>
      <c r="P187" s="173"/>
      <c r="Q187" s="256"/>
      <c r="R187" s="201"/>
      <c r="S187" s="116"/>
    </row>
    <row r="188" spans="1:19" ht="15.75">
      <c r="A188" s="94"/>
      <c r="B188" s="99">
        <f t="shared" si="37"/>
        <v>0</v>
      </c>
      <c r="C188" s="489" t="s">
        <v>152</v>
      </c>
      <c r="D188" s="490"/>
      <c r="E188" s="102"/>
      <c r="F188" s="102"/>
      <c r="G188" s="116"/>
      <c r="H188" s="333"/>
      <c r="I188" s="299"/>
    </row>
    <row r="189" spans="1:19" ht="15.75">
      <c r="A189" s="94"/>
      <c r="B189" s="99">
        <f t="shared" si="37"/>
        <v>0</v>
      </c>
      <c r="C189" s="489" t="s">
        <v>165</v>
      </c>
      <c r="D189" s="490"/>
      <c r="E189" s="102"/>
      <c r="F189" s="102"/>
      <c r="G189" s="299"/>
      <c r="H189" s="354"/>
      <c r="I189" s="116"/>
      <c r="L189" s="52" t="s">
        <v>19</v>
      </c>
      <c r="M189" s="50" t="s">
        <v>275</v>
      </c>
      <c r="N189" s="50"/>
      <c r="O189" s="48" t="s">
        <v>99</v>
      </c>
      <c r="P189" s="48" t="s">
        <v>100</v>
      </c>
      <c r="Q189" s="48" t="s">
        <v>101</v>
      </c>
      <c r="R189" s="96" t="s">
        <v>102</v>
      </c>
      <c r="S189" s="96" t="s">
        <v>103</v>
      </c>
    </row>
    <row r="190" spans="1:19" ht="15.75">
      <c r="A190" s="94"/>
      <c r="B190" s="99">
        <f t="shared" si="37"/>
        <v>0</v>
      </c>
      <c r="C190" s="489" t="s">
        <v>167</v>
      </c>
      <c r="D190" s="490"/>
      <c r="E190" s="102"/>
      <c r="F190" s="102"/>
      <c r="G190" s="299"/>
      <c r="H190" s="299"/>
      <c r="I190" s="116"/>
      <c r="L190" s="99">
        <f t="shared" ref="L190" si="38">SUM(O190:R190)</f>
        <v>0</v>
      </c>
      <c r="M190" s="489" t="s">
        <v>109</v>
      </c>
      <c r="N190" s="490"/>
      <c r="O190" s="173"/>
      <c r="P190" s="173"/>
      <c r="Q190" s="173"/>
      <c r="R190" s="256"/>
      <c r="S190" s="173"/>
    </row>
    <row r="191" spans="1:19" ht="15.75">
      <c r="A191" s="94"/>
      <c r="B191" s="99">
        <f t="shared" si="37"/>
        <v>0</v>
      </c>
      <c r="C191" s="489" t="s">
        <v>137</v>
      </c>
      <c r="D191" s="490"/>
      <c r="E191" s="102"/>
      <c r="F191" s="102"/>
      <c r="G191" s="116"/>
      <c r="H191" s="116"/>
      <c r="I191" s="116"/>
      <c r="L191" s="99">
        <f t="shared" ref="L191:L193" si="39">SUM(O191:R191)</f>
        <v>0</v>
      </c>
      <c r="M191" s="489" t="s">
        <v>276</v>
      </c>
      <c r="N191" s="490"/>
      <c r="O191" s="173"/>
      <c r="P191" s="173"/>
      <c r="Q191" s="173"/>
      <c r="R191" s="256"/>
      <c r="S191" s="173"/>
    </row>
    <row r="192" spans="1:19" ht="15.75">
      <c r="A192" s="94"/>
      <c r="L192" s="99">
        <f t="shared" si="39"/>
        <v>0</v>
      </c>
      <c r="M192" s="489" t="s">
        <v>277</v>
      </c>
      <c r="N192" s="490"/>
      <c r="O192" s="173"/>
      <c r="P192" s="173"/>
      <c r="Q192" s="173"/>
      <c r="R192" s="256"/>
      <c r="S192" s="173"/>
    </row>
    <row r="193" spans="1:19" ht="15.75">
      <c r="A193" s="94"/>
      <c r="L193" s="99">
        <f t="shared" si="39"/>
        <v>0</v>
      </c>
      <c r="M193" s="489" t="s">
        <v>277</v>
      </c>
      <c r="N193" s="490"/>
      <c r="O193" s="173"/>
      <c r="P193" s="173"/>
      <c r="Q193" s="173"/>
      <c r="R193" s="256"/>
      <c r="S193" s="173"/>
    </row>
    <row r="194" spans="1:19" ht="14.25">
      <c r="A194" s="94"/>
    </row>
  </sheetData>
  <mergeCells count="143">
    <mergeCell ref="M190:N190"/>
    <mergeCell ref="M191:N191"/>
    <mergeCell ref="M192:N192"/>
    <mergeCell ref="M193:N193"/>
    <mergeCell ref="C57:D57"/>
    <mergeCell ref="C71:D71"/>
    <mergeCell ref="C97:D97"/>
    <mergeCell ref="M185:N185"/>
    <mergeCell ref="M186:N186"/>
    <mergeCell ref="M187:N187"/>
    <mergeCell ref="C102:D102"/>
    <mergeCell ref="C92:D92"/>
    <mergeCell ref="C94:D94"/>
    <mergeCell ref="C96:D96"/>
    <mergeCell ref="C98:D98"/>
    <mergeCell ref="C87:D87"/>
    <mergeCell ref="C90:D90"/>
    <mergeCell ref="C74:D74"/>
    <mergeCell ref="C95:D95"/>
    <mergeCell ref="C76:D76"/>
    <mergeCell ref="C101:D101"/>
    <mergeCell ref="C93:D93"/>
    <mergeCell ref="C84:D84"/>
    <mergeCell ref="C81:D81"/>
    <mergeCell ref="M21:N21"/>
    <mergeCell ref="M17:N17"/>
    <mergeCell ref="C21:D21"/>
    <mergeCell ref="C31:D31"/>
    <mergeCell ref="C41:D41"/>
    <mergeCell ref="C28:D28"/>
    <mergeCell ref="C26:D26"/>
    <mergeCell ref="C30:D30"/>
    <mergeCell ref="C40:D40"/>
    <mergeCell ref="M23:N23"/>
    <mergeCell ref="M22:N22"/>
    <mergeCell ref="C23:D23"/>
    <mergeCell ref="C33:D33"/>
    <mergeCell ref="C36:D36"/>
    <mergeCell ref="C55:D55"/>
    <mergeCell ref="C63:D63"/>
    <mergeCell ref="C47:D47"/>
    <mergeCell ref="C44:D44"/>
    <mergeCell ref="C45:D45"/>
    <mergeCell ref="C37:D37"/>
    <mergeCell ref="C39:D39"/>
    <mergeCell ref="C32:D32"/>
    <mergeCell ref="C50:D50"/>
    <mergeCell ref="H1:K1"/>
    <mergeCell ref="M14:N14"/>
    <mergeCell ref="C182:D182"/>
    <mergeCell ref="C188:D188"/>
    <mergeCell ref="C123:D123"/>
    <mergeCell ref="C124:D124"/>
    <mergeCell ref="C180:D180"/>
    <mergeCell ref="C183:D183"/>
    <mergeCell ref="C111:D111"/>
    <mergeCell ref="C110:D110"/>
    <mergeCell ref="C58:D58"/>
    <mergeCell ref="C61:D61"/>
    <mergeCell ref="C9:D9"/>
    <mergeCell ref="C11:D11"/>
    <mergeCell ref="C19:D19"/>
    <mergeCell ref="C13:D13"/>
    <mergeCell ref="C46:D46"/>
    <mergeCell ref="C73:D73"/>
    <mergeCell ref="C15:D15"/>
    <mergeCell ref="C8:D8"/>
    <mergeCell ref="M5:N5"/>
    <mergeCell ref="M4:N4"/>
    <mergeCell ref="C125:D125"/>
    <mergeCell ref="C126:D126"/>
    <mergeCell ref="M9:N9"/>
    <mergeCell ref="M6:N6"/>
    <mergeCell ref="C186:D186"/>
    <mergeCell ref="M8:N8"/>
    <mergeCell ref="M20:N20"/>
    <mergeCell ref="M18:N18"/>
    <mergeCell ref="C187:D187"/>
    <mergeCell ref="M7:N7"/>
    <mergeCell ref="M12:N12"/>
    <mergeCell ref="C10:D10"/>
    <mergeCell ref="M15:N15"/>
    <mergeCell ref="M13:N13"/>
    <mergeCell ref="C108:D108"/>
    <mergeCell ref="M19:N19"/>
    <mergeCell ref="C49:D49"/>
    <mergeCell ref="M24:N24"/>
    <mergeCell ref="C85:D85"/>
    <mergeCell ref="C12:D12"/>
    <mergeCell ref="C52:D52"/>
    <mergeCell ref="C20:D20"/>
    <mergeCell ref="C82:D82"/>
    <mergeCell ref="M25:N25"/>
    <mergeCell ref="C18:D18"/>
    <mergeCell ref="C14:D14"/>
    <mergeCell ref="M16:N16"/>
    <mergeCell ref="C65:D65"/>
    <mergeCell ref="C79:D79"/>
    <mergeCell ref="C80:D80"/>
    <mergeCell ref="C181:D181"/>
    <mergeCell ref="C178:D178"/>
    <mergeCell ref="C179:D179"/>
    <mergeCell ref="C75:D75"/>
    <mergeCell ref="C27:D27"/>
    <mergeCell ref="C86:D86"/>
    <mergeCell ref="C106:D106"/>
    <mergeCell ref="C119:D119"/>
    <mergeCell ref="C118:D118"/>
    <mergeCell ref="C120:D120"/>
    <mergeCell ref="C16:D16"/>
    <mergeCell ref="C70:D70"/>
    <mergeCell ref="C83:D83"/>
    <mergeCell ref="C22:D22"/>
    <mergeCell ref="C42:D42"/>
    <mergeCell ref="C17:D17"/>
    <mergeCell ref="C77:D77"/>
    <mergeCell ref="C72:D72"/>
    <mergeCell ref="C62:D62"/>
    <mergeCell ref="C54:D54"/>
    <mergeCell ref="C190:D190"/>
    <mergeCell ref="C191:D191"/>
    <mergeCell ref="C117:D117"/>
    <mergeCell ref="C107:D107"/>
    <mergeCell ref="C34:D34"/>
    <mergeCell ref="C35:D35"/>
    <mergeCell ref="C38:D38"/>
    <mergeCell ref="C43:D43"/>
    <mergeCell ref="C64:D64"/>
    <mergeCell ref="C91:D91"/>
    <mergeCell ref="C116:D116"/>
    <mergeCell ref="C109:D109"/>
    <mergeCell ref="C103:D103"/>
    <mergeCell ref="C104:D104"/>
    <mergeCell ref="C105:D105"/>
    <mergeCell ref="C112:D112"/>
    <mergeCell ref="C113:D113"/>
    <mergeCell ref="C53:D53"/>
    <mergeCell ref="C51:D51"/>
    <mergeCell ref="C48:D48"/>
    <mergeCell ref="C189:D189"/>
    <mergeCell ref="C127:D127"/>
    <mergeCell ref="C69:D69"/>
    <mergeCell ref="C66:D66"/>
  </mergeCells>
  <phoneticPr fontId="2" type="noConversion"/>
  <pageMargins left="0.7" right="0.7" top="0.75" bottom="0.75" header="0.3" footer="0.3"/>
  <pageSetup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F80E2-0778-435B-9F46-D8CBB2DB6FFF}">
  <sheetPr>
    <pageSetUpPr fitToPage="1"/>
  </sheetPr>
  <dimension ref="A1:T122"/>
  <sheetViews>
    <sheetView topLeftCell="B1" zoomScale="70" zoomScaleNormal="70" workbookViewId="0">
      <selection activeCell="R116" sqref="R116"/>
    </sheetView>
  </sheetViews>
  <sheetFormatPr defaultRowHeight="12"/>
  <cols>
    <col min="1" max="14" width="9.140625" style="89"/>
    <col min="15" max="15" width="26.85546875" style="89" customWidth="1"/>
    <col min="16" max="16" width="9.140625" style="89"/>
    <col min="17" max="17" width="10.7109375" style="89" customWidth="1"/>
    <col min="18" max="16384" width="9.140625" style="89"/>
  </cols>
  <sheetData>
    <row r="1" spans="1:20" ht="18.75" thickBot="1">
      <c r="A1" s="495" t="s">
        <v>82</v>
      </c>
      <c r="B1" s="496"/>
      <c r="C1" s="496"/>
      <c r="D1" s="496"/>
      <c r="E1" s="496"/>
      <c r="F1" s="496"/>
      <c r="G1" s="496"/>
      <c r="H1" s="496"/>
      <c r="I1" s="444" t="s">
        <v>278</v>
      </c>
      <c r="J1" s="444"/>
      <c r="K1" s="444"/>
      <c r="L1" s="444"/>
      <c r="M1" s="39"/>
      <c r="N1" s="39"/>
      <c r="O1" s="39"/>
      <c r="P1" s="39"/>
      <c r="Q1" s="39"/>
      <c r="R1" s="39"/>
      <c r="S1" s="39"/>
      <c r="T1" s="128"/>
    </row>
    <row r="2" spans="1:20" ht="15.75" thickBot="1">
      <c r="A2" s="57"/>
      <c r="B2" s="5"/>
      <c r="C2" s="16"/>
      <c r="D2" s="16"/>
      <c r="E2" s="16"/>
      <c r="F2" s="17"/>
      <c r="G2" s="17"/>
      <c r="H2" s="7"/>
      <c r="I2" s="7"/>
      <c r="J2" s="7"/>
      <c r="K2" s="17"/>
      <c r="L2" s="17"/>
      <c r="M2" s="17"/>
      <c r="N2" s="57"/>
      <c r="O2" s="57"/>
      <c r="P2" s="57"/>
      <c r="Q2" s="57"/>
      <c r="R2" s="57"/>
      <c r="S2" s="57"/>
      <c r="T2" s="17"/>
    </row>
    <row r="3" spans="1:20" ht="16.5" thickBot="1">
      <c r="A3" s="57"/>
      <c r="B3" s="52" t="s">
        <v>19</v>
      </c>
      <c r="C3" s="492" t="s">
        <v>279</v>
      </c>
      <c r="D3" s="492"/>
      <c r="E3" s="48" t="s">
        <v>101</v>
      </c>
      <c r="F3" s="48" t="s">
        <v>280</v>
      </c>
      <c r="G3" s="96" t="s">
        <v>281</v>
      </c>
      <c r="H3" s="7"/>
      <c r="I3" s="7"/>
      <c r="J3" s="7"/>
      <c r="K3" s="7"/>
      <c r="L3" s="17"/>
      <c r="M3" s="52" t="s">
        <v>19</v>
      </c>
      <c r="N3" s="492" t="s">
        <v>282</v>
      </c>
      <c r="O3" s="492"/>
      <c r="P3" s="48" t="s">
        <v>101</v>
      </c>
      <c r="Q3" s="48" t="s">
        <v>280</v>
      </c>
      <c r="R3" s="96" t="s">
        <v>281</v>
      </c>
      <c r="S3" s="57"/>
      <c r="T3" s="17"/>
    </row>
    <row r="4" spans="1:20" ht="16.5" thickBot="1">
      <c r="A4" s="57"/>
      <c r="B4" s="37">
        <f t="shared" ref="B4:B27" si="0">SUM(E4:G4)</f>
        <v>0</v>
      </c>
      <c r="C4" s="489" t="s">
        <v>283</v>
      </c>
      <c r="D4" s="490"/>
      <c r="E4" s="202"/>
      <c r="F4" s="202"/>
      <c r="G4" s="105"/>
      <c r="H4" s="7"/>
      <c r="I4" s="7"/>
      <c r="J4" s="7"/>
      <c r="K4" s="7"/>
      <c r="L4" s="17"/>
      <c r="M4" s="58">
        <f t="shared" ref="M4:M37" si="1">SUM(P4:R4)</f>
        <v>0</v>
      </c>
      <c r="N4" s="489" t="s">
        <v>284</v>
      </c>
      <c r="O4" s="490"/>
      <c r="P4" s="102"/>
      <c r="Q4" s="202"/>
      <c r="R4" s="116"/>
      <c r="S4" s="57"/>
      <c r="T4" s="17"/>
    </row>
    <row r="5" spans="1:20" ht="16.5" thickBot="1">
      <c r="A5" s="57"/>
      <c r="B5" s="37">
        <f t="shared" si="0"/>
        <v>0</v>
      </c>
      <c r="C5" s="489" t="s">
        <v>285</v>
      </c>
      <c r="D5" s="490"/>
      <c r="E5" s="202"/>
      <c r="F5" s="202"/>
      <c r="G5" s="202"/>
      <c r="H5" s="7"/>
      <c r="I5" s="7"/>
      <c r="J5" s="7"/>
      <c r="K5" s="7"/>
      <c r="L5" s="17"/>
      <c r="M5" s="58">
        <f t="shared" si="1"/>
        <v>0</v>
      </c>
      <c r="N5" s="489" t="s">
        <v>283</v>
      </c>
      <c r="O5" s="490"/>
      <c r="P5" s="197"/>
      <c r="Q5" s="202"/>
      <c r="R5" s="116"/>
      <c r="S5" s="57"/>
      <c r="T5" s="17"/>
    </row>
    <row r="6" spans="1:20" ht="16.5" thickBot="1">
      <c r="A6" s="57"/>
      <c r="B6" s="37">
        <f t="shared" ref="B6" si="2">SUM(E6:G6)</f>
        <v>0</v>
      </c>
      <c r="C6" s="489" t="s">
        <v>286</v>
      </c>
      <c r="D6" s="490"/>
      <c r="E6" s="104"/>
      <c r="F6" s="202"/>
      <c r="G6" s="200"/>
      <c r="H6" s="7"/>
      <c r="I6" s="7"/>
      <c r="J6" s="7"/>
      <c r="K6" s="7"/>
      <c r="L6" s="17"/>
      <c r="M6" s="58">
        <f t="shared" si="1"/>
        <v>0</v>
      </c>
      <c r="N6" s="489" t="s">
        <v>285</v>
      </c>
      <c r="O6" s="490"/>
      <c r="P6" s="102"/>
      <c r="Q6" s="202"/>
      <c r="R6" s="202"/>
      <c r="S6" s="57"/>
      <c r="T6" s="17"/>
    </row>
    <row r="7" spans="1:20" ht="16.5" thickBot="1">
      <c r="A7" s="57"/>
      <c r="B7" s="37">
        <f t="shared" ref="B7:B8" si="3">SUM(E7:G7)</f>
        <v>0</v>
      </c>
      <c r="C7" s="489" t="s">
        <v>287</v>
      </c>
      <c r="D7" s="490"/>
      <c r="E7" s="104"/>
      <c r="F7" s="202"/>
      <c r="G7" s="200"/>
      <c r="H7" s="7"/>
      <c r="I7" s="7"/>
      <c r="J7" s="7"/>
      <c r="K7" s="7"/>
      <c r="L7" s="17"/>
      <c r="M7" s="58">
        <f t="shared" si="1"/>
        <v>0</v>
      </c>
      <c r="N7" s="489" t="s">
        <v>287</v>
      </c>
      <c r="O7" s="490"/>
      <c r="P7" s="197"/>
      <c r="Q7" s="202"/>
      <c r="R7" s="109"/>
      <c r="S7" s="57"/>
      <c r="T7" s="17"/>
    </row>
    <row r="8" spans="1:20" ht="16.5" thickBot="1">
      <c r="A8" s="57"/>
      <c r="B8" s="37">
        <f t="shared" si="3"/>
        <v>0</v>
      </c>
      <c r="C8" s="40" t="s">
        <v>288</v>
      </c>
      <c r="D8" s="42"/>
      <c r="E8" s="104"/>
      <c r="F8" s="104"/>
      <c r="G8" s="200"/>
      <c r="H8" s="7"/>
      <c r="I8" s="7"/>
      <c r="J8" s="7"/>
      <c r="K8" s="7"/>
      <c r="L8" s="17"/>
      <c r="M8" s="58">
        <f t="shared" si="1"/>
        <v>0</v>
      </c>
      <c r="N8" s="489" t="s">
        <v>286</v>
      </c>
      <c r="O8" s="490"/>
      <c r="P8" s="197"/>
      <c r="Q8" s="202"/>
      <c r="R8" s="201"/>
      <c r="S8" s="57"/>
      <c r="T8" s="17"/>
    </row>
    <row r="9" spans="1:20" ht="16.5" thickBot="1">
      <c r="A9" s="57"/>
      <c r="B9" s="37">
        <f t="shared" si="0"/>
        <v>0</v>
      </c>
      <c r="C9" s="489" t="s">
        <v>289</v>
      </c>
      <c r="D9" s="490"/>
      <c r="E9" s="104"/>
      <c r="F9" s="202"/>
      <c r="G9" s="105"/>
      <c r="H9" s="7"/>
      <c r="I9" s="7"/>
      <c r="J9" s="7"/>
      <c r="K9" s="7"/>
      <c r="L9" s="17"/>
      <c r="M9" s="58">
        <f t="shared" si="1"/>
        <v>0</v>
      </c>
      <c r="N9" s="489" t="s">
        <v>288</v>
      </c>
      <c r="O9" s="490"/>
      <c r="P9" s="102"/>
      <c r="Q9" s="104"/>
      <c r="R9" s="201"/>
      <c r="S9" s="57"/>
      <c r="T9" s="17"/>
    </row>
    <row r="10" spans="1:20" ht="16.5" thickBot="1">
      <c r="A10" s="57"/>
      <c r="B10" s="37">
        <f t="shared" si="0"/>
        <v>0</v>
      </c>
      <c r="C10" s="489" t="s">
        <v>290</v>
      </c>
      <c r="D10" s="490"/>
      <c r="E10" s="104"/>
      <c r="F10" s="104"/>
      <c r="G10" s="105"/>
      <c r="H10" s="7"/>
      <c r="I10" s="7"/>
      <c r="J10" s="7"/>
      <c r="K10" s="7"/>
      <c r="L10" s="17"/>
      <c r="M10" s="58">
        <f t="shared" si="1"/>
        <v>0</v>
      </c>
      <c r="N10" s="489" t="s">
        <v>289</v>
      </c>
      <c r="O10" s="490"/>
      <c r="P10" s="197"/>
      <c r="Q10" s="100"/>
      <c r="R10" s="116"/>
      <c r="S10" s="57"/>
      <c r="T10" s="17"/>
    </row>
    <row r="11" spans="1:20" ht="16.5" thickBot="1">
      <c r="A11" s="57"/>
      <c r="B11" s="37">
        <f t="shared" si="0"/>
        <v>0</v>
      </c>
      <c r="C11" s="489" t="s">
        <v>291</v>
      </c>
      <c r="D11" s="490"/>
      <c r="E11" s="202"/>
      <c r="F11" s="202"/>
      <c r="G11" s="105"/>
      <c r="H11" s="7"/>
      <c r="I11" s="7"/>
      <c r="J11" s="7"/>
      <c r="K11" s="7"/>
      <c r="L11" s="17"/>
      <c r="M11" s="58">
        <f t="shared" si="1"/>
        <v>0</v>
      </c>
      <c r="N11" s="489" t="s">
        <v>292</v>
      </c>
      <c r="O11" s="490"/>
      <c r="P11" s="102"/>
      <c r="Q11" s="202"/>
      <c r="R11" s="116"/>
      <c r="S11" s="57"/>
      <c r="T11" s="17"/>
    </row>
    <row r="12" spans="1:20" ht="16.5" thickBot="1">
      <c r="A12" s="57"/>
      <c r="B12" s="37">
        <f t="shared" si="0"/>
        <v>0</v>
      </c>
      <c r="C12" s="489" t="s">
        <v>293</v>
      </c>
      <c r="D12" s="490"/>
      <c r="E12" s="104"/>
      <c r="F12" s="104"/>
      <c r="G12" s="105"/>
      <c r="H12" s="7"/>
      <c r="I12" s="7"/>
      <c r="J12" s="7"/>
      <c r="K12" s="7"/>
      <c r="L12" s="17"/>
      <c r="M12" s="58">
        <f t="shared" si="1"/>
        <v>0</v>
      </c>
      <c r="N12" s="489" t="s">
        <v>293</v>
      </c>
      <c r="O12" s="490"/>
      <c r="P12" s="102"/>
      <c r="Q12" s="202"/>
      <c r="R12" s="116"/>
      <c r="S12" s="57"/>
      <c r="T12" s="17"/>
    </row>
    <row r="13" spans="1:20" ht="16.5" thickBot="1">
      <c r="A13" s="57"/>
      <c r="B13" s="37">
        <f t="shared" ref="B13" si="4">SUM(E13:G13)</f>
        <v>0</v>
      </c>
      <c r="C13" s="489" t="s">
        <v>294</v>
      </c>
      <c r="D13" s="490"/>
      <c r="E13" s="202"/>
      <c r="F13" s="202"/>
      <c r="G13" s="105"/>
      <c r="H13" s="7"/>
      <c r="I13" s="7"/>
      <c r="J13" s="7"/>
      <c r="K13" s="7"/>
      <c r="L13" s="17"/>
      <c r="M13" s="58">
        <f t="shared" si="1"/>
        <v>0</v>
      </c>
      <c r="N13" s="489" t="s">
        <v>291</v>
      </c>
      <c r="O13" s="490"/>
      <c r="P13" s="197"/>
      <c r="Q13" s="100"/>
      <c r="R13" s="116"/>
      <c r="S13" s="57"/>
      <c r="T13" s="17"/>
    </row>
    <row r="14" spans="1:20" ht="16.5" thickBot="1">
      <c r="A14" s="57"/>
      <c r="B14" s="37">
        <f t="shared" si="0"/>
        <v>0</v>
      </c>
      <c r="C14" s="489" t="s">
        <v>295</v>
      </c>
      <c r="D14" s="490"/>
      <c r="E14" s="104"/>
      <c r="F14" s="104"/>
      <c r="G14" s="200"/>
      <c r="H14" s="7"/>
      <c r="I14" s="7"/>
      <c r="J14" s="7"/>
      <c r="K14" s="7"/>
      <c r="L14" s="17"/>
      <c r="M14" s="58">
        <f t="shared" si="1"/>
        <v>0</v>
      </c>
      <c r="N14" s="489" t="s">
        <v>296</v>
      </c>
      <c r="O14" s="490"/>
      <c r="P14" s="102"/>
      <c r="Q14" s="104"/>
      <c r="R14" s="116"/>
      <c r="S14" s="57"/>
      <c r="T14" s="17"/>
    </row>
    <row r="15" spans="1:20" ht="16.5" thickBot="1">
      <c r="A15" s="57"/>
      <c r="B15" s="37">
        <f t="shared" si="0"/>
        <v>0</v>
      </c>
      <c r="C15" s="489" t="s">
        <v>297</v>
      </c>
      <c r="D15" s="490"/>
      <c r="E15" s="202"/>
      <c r="F15" s="300"/>
      <c r="G15" s="105"/>
      <c r="H15" s="7"/>
      <c r="I15" s="7"/>
      <c r="J15" s="7"/>
      <c r="K15" s="7"/>
      <c r="L15" s="17"/>
      <c r="M15" s="58">
        <f t="shared" si="1"/>
        <v>0</v>
      </c>
      <c r="N15" s="489" t="s">
        <v>294</v>
      </c>
      <c r="O15" s="490"/>
      <c r="P15" s="197"/>
      <c r="Q15" s="202"/>
      <c r="R15" s="116"/>
      <c r="S15" s="57"/>
      <c r="T15" s="17"/>
    </row>
    <row r="16" spans="1:20" ht="16.5" thickBot="1">
      <c r="A16" s="57"/>
      <c r="B16" s="37">
        <f t="shared" ref="B16" si="5">SUM(E16:G16)</f>
        <v>0</v>
      </c>
      <c r="C16" s="489" t="s">
        <v>298</v>
      </c>
      <c r="D16" s="490"/>
      <c r="E16" s="104"/>
      <c r="F16" s="104"/>
      <c r="G16" s="105"/>
      <c r="H16" s="7"/>
      <c r="I16" s="7"/>
      <c r="J16" s="7"/>
      <c r="K16" s="7"/>
      <c r="L16" s="17"/>
      <c r="M16" s="58">
        <f t="shared" si="1"/>
        <v>0</v>
      </c>
      <c r="N16" s="489" t="s">
        <v>299</v>
      </c>
      <c r="O16" s="490"/>
      <c r="P16" s="197"/>
      <c r="Q16" s="202"/>
      <c r="R16" s="116"/>
      <c r="S16" s="57"/>
      <c r="T16" s="17"/>
    </row>
    <row r="17" spans="1:20" ht="16.5" thickBot="1">
      <c r="A17" s="57"/>
      <c r="B17" s="37">
        <f t="shared" ref="B17" si="6">SUM(E17:G17)</f>
        <v>0</v>
      </c>
      <c r="C17" s="489" t="s">
        <v>300</v>
      </c>
      <c r="D17" s="490"/>
      <c r="E17" s="104"/>
      <c r="F17" s="202"/>
      <c r="G17" s="105"/>
      <c r="H17" s="7"/>
      <c r="I17" s="7"/>
      <c r="J17" s="7"/>
      <c r="K17" s="7"/>
      <c r="L17" s="17"/>
      <c r="M17" s="58">
        <f t="shared" si="1"/>
        <v>0</v>
      </c>
      <c r="N17" s="489" t="s">
        <v>301</v>
      </c>
      <c r="O17" s="490"/>
      <c r="P17" s="197"/>
      <c r="Q17" s="202"/>
      <c r="R17" s="201"/>
      <c r="S17" s="57"/>
      <c r="T17" s="17"/>
    </row>
    <row r="18" spans="1:20" ht="16.5" thickBot="1">
      <c r="A18" s="57"/>
      <c r="B18" s="37">
        <f t="shared" ref="B18" si="7">SUM(E18:G18)</f>
        <v>0</v>
      </c>
      <c r="C18" s="489" t="s">
        <v>302</v>
      </c>
      <c r="D18" s="490"/>
      <c r="E18" s="104"/>
      <c r="F18" s="104"/>
      <c r="G18" s="105"/>
      <c r="H18" s="7"/>
      <c r="I18" s="7"/>
      <c r="J18" s="7"/>
      <c r="K18" s="7"/>
      <c r="L18" s="17"/>
      <c r="M18" s="58">
        <f t="shared" si="1"/>
        <v>0</v>
      </c>
      <c r="N18" s="489" t="s">
        <v>295</v>
      </c>
      <c r="O18" s="490"/>
      <c r="P18" s="102"/>
      <c r="Q18" s="202"/>
      <c r="R18" s="201"/>
      <c r="S18" s="57"/>
      <c r="T18" s="17"/>
    </row>
    <row r="19" spans="1:20" ht="16.5" thickBot="1">
      <c r="A19" s="57"/>
      <c r="B19" s="37">
        <f t="shared" ref="B19" si="8">SUM(E19:G19)</f>
        <v>0</v>
      </c>
      <c r="C19" s="489" t="s">
        <v>303</v>
      </c>
      <c r="D19" s="490"/>
      <c r="E19" s="202"/>
      <c r="F19" s="100"/>
      <c r="G19" s="105"/>
      <c r="H19" s="7"/>
      <c r="I19" s="7"/>
      <c r="J19" s="7"/>
      <c r="K19" s="7"/>
      <c r="L19" s="17"/>
      <c r="M19" s="58">
        <f t="shared" si="1"/>
        <v>0</v>
      </c>
      <c r="N19" s="489" t="s">
        <v>297</v>
      </c>
      <c r="O19" s="490"/>
      <c r="P19" s="197"/>
      <c r="Q19" s="202"/>
      <c r="R19" s="116"/>
      <c r="S19" s="57"/>
      <c r="T19" s="17"/>
    </row>
    <row r="20" spans="1:20" ht="16.5" thickBot="1">
      <c r="A20" s="57"/>
      <c r="B20" s="37">
        <f>SUM(F20:G20)</f>
        <v>0</v>
      </c>
      <c r="C20" s="40" t="s">
        <v>304</v>
      </c>
      <c r="D20" s="42"/>
      <c r="E20" s="412"/>
      <c r="F20" s="202"/>
      <c r="G20" s="105"/>
      <c r="H20" s="7"/>
      <c r="I20" s="7"/>
      <c r="J20" s="7"/>
      <c r="K20" s="7"/>
      <c r="L20" s="17"/>
      <c r="M20" s="58">
        <f t="shared" si="1"/>
        <v>0</v>
      </c>
      <c r="N20" s="489" t="s">
        <v>300</v>
      </c>
      <c r="O20" s="490"/>
      <c r="P20" s="102"/>
      <c r="Q20" s="202"/>
      <c r="R20" s="116"/>
      <c r="S20" s="57"/>
      <c r="T20" s="17"/>
    </row>
    <row r="21" spans="1:20" ht="16.5" thickBot="1">
      <c r="A21" s="57"/>
      <c r="B21" s="37">
        <f t="shared" ref="B21" si="9">SUM(E21:G21)</f>
        <v>0</v>
      </c>
      <c r="C21" s="489" t="s">
        <v>305</v>
      </c>
      <c r="D21" s="490"/>
      <c r="E21" s="202"/>
      <c r="F21" s="202"/>
      <c r="G21" s="105"/>
      <c r="H21" s="7"/>
      <c r="I21" s="7"/>
      <c r="J21" s="7"/>
      <c r="K21" s="7"/>
      <c r="L21" s="17"/>
      <c r="M21" s="58">
        <f t="shared" si="1"/>
        <v>0</v>
      </c>
      <c r="N21" s="489" t="s">
        <v>298</v>
      </c>
      <c r="O21" s="490"/>
      <c r="P21" s="102"/>
      <c r="Q21" s="202"/>
      <c r="R21" s="116"/>
      <c r="S21" s="57"/>
      <c r="T21" s="17"/>
    </row>
    <row r="22" spans="1:20" ht="16.5" thickBot="1">
      <c r="A22" s="57"/>
      <c r="B22" s="37">
        <f t="shared" ref="B22:B24" si="10">SUM(E22:G22)</f>
        <v>0</v>
      </c>
      <c r="C22" s="489" t="s">
        <v>306</v>
      </c>
      <c r="D22" s="490"/>
      <c r="E22" s="104"/>
      <c r="F22" s="202"/>
      <c r="G22" s="105"/>
      <c r="H22" s="7"/>
      <c r="I22" s="7"/>
      <c r="J22" s="7"/>
      <c r="K22" s="7"/>
      <c r="L22" s="17"/>
      <c r="M22" s="58">
        <f t="shared" si="1"/>
        <v>0</v>
      </c>
      <c r="N22" s="489" t="s">
        <v>307</v>
      </c>
      <c r="O22" s="490"/>
      <c r="P22" s="102"/>
      <c r="Q22" s="104"/>
      <c r="R22" s="116"/>
      <c r="S22" s="57"/>
      <c r="T22" s="17"/>
    </row>
    <row r="23" spans="1:20" ht="16.5" thickBot="1">
      <c r="A23" s="57"/>
      <c r="B23" s="37">
        <f t="shared" ref="B23" si="11">SUM(E23:G23)</f>
        <v>0</v>
      </c>
      <c r="C23" s="40" t="s">
        <v>308</v>
      </c>
      <c r="D23" s="42"/>
      <c r="E23" s="104"/>
      <c r="F23" s="202"/>
      <c r="G23" s="105"/>
      <c r="H23" s="7"/>
      <c r="I23" s="7"/>
      <c r="J23" s="7"/>
      <c r="K23" s="7"/>
      <c r="L23" s="17"/>
      <c r="M23" s="58">
        <f t="shared" ref="M23" si="12">SUM(P23:R23)</f>
        <v>0</v>
      </c>
      <c r="N23" s="489" t="s">
        <v>302</v>
      </c>
      <c r="O23" s="490"/>
      <c r="P23" s="102"/>
      <c r="Q23" s="104"/>
      <c r="R23" s="116"/>
      <c r="S23" s="57"/>
      <c r="T23" s="17"/>
    </row>
    <row r="24" spans="1:20" ht="16.5" thickBot="1">
      <c r="A24" s="57"/>
      <c r="B24" s="37">
        <f t="shared" si="10"/>
        <v>0</v>
      </c>
      <c r="C24" s="40" t="s">
        <v>309</v>
      </c>
      <c r="D24" s="42"/>
      <c r="E24" s="202"/>
      <c r="F24" s="202"/>
      <c r="G24" s="105"/>
      <c r="H24" s="7"/>
      <c r="I24" s="7"/>
      <c r="J24" s="7"/>
      <c r="K24" s="7"/>
      <c r="L24" s="17"/>
      <c r="M24" s="58">
        <f t="shared" si="1"/>
        <v>0</v>
      </c>
      <c r="N24" s="489" t="s">
        <v>303</v>
      </c>
      <c r="O24" s="490"/>
      <c r="P24" s="102"/>
      <c r="Q24" s="202"/>
      <c r="R24" s="116"/>
      <c r="S24" s="57"/>
      <c r="T24" s="17"/>
    </row>
    <row r="25" spans="1:20" ht="16.5" thickBot="1">
      <c r="A25" s="57"/>
      <c r="B25" s="37">
        <f t="shared" ref="B25" si="13">SUM(E25:G25)</f>
        <v>0</v>
      </c>
      <c r="C25" s="489" t="s">
        <v>310</v>
      </c>
      <c r="D25" s="490"/>
      <c r="E25" s="104"/>
      <c r="F25" s="202"/>
      <c r="G25" s="336"/>
      <c r="H25" s="7"/>
      <c r="I25" s="7"/>
      <c r="J25" s="7"/>
      <c r="K25" s="7"/>
      <c r="L25" s="17"/>
      <c r="M25" s="58">
        <f t="shared" si="1"/>
        <v>0</v>
      </c>
      <c r="N25" s="40" t="s">
        <v>311</v>
      </c>
      <c r="O25" s="42"/>
      <c r="P25" s="197"/>
      <c r="Q25" s="100"/>
      <c r="R25" s="116"/>
      <c r="S25" s="57"/>
      <c r="T25" s="17"/>
    </row>
    <row r="26" spans="1:20" ht="16.5" thickBot="1">
      <c r="A26" s="57"/>
      <c r="B26" s="65">
        <f t="shared" si="0"/>
        <v>0</v>
      </c>
      <c r="C26" s="489" t="s">
        <v>311</v>
      </c>
      <c r="D26" s="490"/>
      <c r="E26" s="111"/>
      <c r="F26" s="202"/>
      <c r="G26" s="222"/>
      <c r="H26" s="7"/>
      <c r="I26" s="7"/>
      <c r="J26" s="7"/>
      <c r="K26" s="7"/>
      <c r="L26" s="17"/>
      <c r="M26" s="58">
        <f t="shared" si="1"/>
        <v>0</v>
      </c>
      <c r="N26" s="489" t="s">
        <v>304</v>
      </c>
      <c r="O26" s="490"/>
      <c r="P26" s="102"/>
      <c r="Q26" s="100"/>
      <c r="R26" s="116"/>
      <c r="S26" s="57"/>
      <c r="T26" s="17"/>
    </row>
    <row r="27" spans="1:20" ht="16.5" thickBot="1">
      <c r="A27" s="57"/>
      <c r="B27" s="65">
        <f t="shared" si="0"/>
        <v>0</v>
      </c>
      <c r="C27" s="489" t="s">
        <v>312</v>
      </c>
      <c r="D27" s="490"/>
      <c r="E27" s="111"/>
      <c r="F27" s="104"/>
      <c r="G27" s="248"/>
      <c r="H27" s="7"/>
      <c r="I27" s="7"/>
      <c r="J27" s="7"/>
      <c r="K27" s="7"/>
      <c r="L27" s="17"/>
      <c r="M27" s="58">
        <f t="shared" ref="M27" si="14">SUM(P27:R27)</f>
        <v>0</v>
      </c>
      <c r="N27" s="489" t="s">
        <v>312</v>
      </c>
      <c r="O27" s="490"/>
      <c r="P27" s="102"/>
      <c r="Q27" s="202"/>
      <c r="R27" s="201"/>
      <c r="S27" s="57"/>
      <c r="T27" s="17"/>
    </row>
    <row r="28" spans="1:20" ht="16.5" thickBot="1">
      <c r="A28" s="57"/>
      <c r="B28" s="65">
        <f t="shared" ref="B28" si="15">SUM(E28:G28)</f>
        <v>0</v>
      </c>
      <c r="C28" s="489" t="s">
        <v>313</v>
      </c>
      <c r="D28" s="490"/>
      <c r="E28" s="111"/>
      <c r="F28" s="104"/>
      <c r="G28" s="248"/>
      <c r="H28" s="7"/>
      <c r="I28" s="7"/>
      <c r="J28" s="7"/>
      <c r="K28" s="7"/>
      <c r="L28" s="17"/>
      <c r="M28" s="58">
        <f t="shared" si="1"/>
        <v>0</v>
      </c>
      <c r="N28" s="489" t="s">
        <v>313</v>
      </c>
      <c r="O28" s="490"/>
      <c r="P28" s="102"/>
      <c r="Q28" s="303"/>
      <c r="R28" s="201"/>
      <c r="S28" s="57"/>
      <c r="T28" s="17"/>
    </row>
    <row r="29" spans="1:20" ht="16.5" thickBot="1">
      <c r="A29" s="57"/>
      <c r="B29" s="65">
        <f t="shared" ref="B29" si="16">SUM(E29:G29)</f>
        <v>0</v>
      </c>
      <c r="C29" s="489" t="s">
        <v>314</v>
      </c>
      <c r="D29" s="490"/>
      <c r="E29" s="111"/>
      <c r="F29" s="202"/>
      <c r="G29" s="222"/>
      <c r="H29" s="7"/>
      <c r="I29" s="7"/>
      <c r="J29" s="7"/>
      <c r="K29" s="7"/>
      <c r="L29" s="17"/>
      <c r="M29" s="58">
        <f t="shared" si="1"/>
        <v>0</v>
      </c>
      <c r="N29" s="40" t="s">
        <v>315</v>
      </c>
      <c r="O29" s="42"/>
      <c r="P29" s="102"/>
      <c r="Q29" s="303"/>
      <c r="R29" s="116"/>
      <c r="S29" s="57"/>
      <c r="T29" s="17"/>
    </row>
    <row r="30" spans="1:20" ht="16.5" thickBot="1">
      <c r="A30" s="57"/>
      <c r="B30" s="5"/>
      <c r="C30" s="14"/>
      <c r="D30" s="14"/>
      <c r="E30" s="17"/>
      <c r="F30" s="17"/>
      <c r="G30" s="7"/>
      <c r="H30" s="7"/>
      <c r="I30" s="7"/>
      <c r="J30" s="7"/>
      <c r="K30" s="7"/>
      <c r="L30" s="17"/>
      <c r="M30" s="58">
        <f t="shared" si="1"/>
        <v>0</v>
      </c>
      <c r="N30" s="489" t="s">
        <v>316</v>
      </c>
      <c r="O30" s="490"/>
      <c r="P30" s="102"/>
      <c r="Q30" s="202"/>
      <c r="R30" s="116"/>
      <c r="S30" s="57"/>
      <c r="T30" s="17"/>
    </row>
    <row r="31" spans="1:20" ht="16.5" thickBot="1">
      <c r="A31" s="57"/>
      <c r="B31" s="52" t="s">
        <v>19</v>
      </c>
      <c r="C31" s="492" t="s">
        <v>317</v>
      </c>
      <c r="D31" s="492"/>
      <c r="E31" s="48" t="s">
        <v>101</v>
      </c>
      <c r="F31" s="48" t="s">
        <v>280</v>
      </c>
      <c r="G31" s="96" t="s">
        <v>281</v>
      </c>
      <c r="H31" s="7"/>
      <c r="I31" s="7"/>
      <c r="J31" s="7"/>
      <c r="K31" s="7"/>
      <c r="L31" s="17"/>
      <c r="M31" s="58">
        <f t="shared" si="1"/>
        <v>0</v>
      </c>
      <c r="N31" s="489" t="s">
        <v>311</v>
      </c>
      <c r="O31" s="490"/>
      <c r="P31" s="197"/>
      <c r="Q31" s="202"/>
      <c r="R31" s="116"/>
      <c r="S31" s="57"/>
      <c r="T31" s="17"/>
    </row>
    <row r="32" spans="1:20" ht="16.5" thickBot="1">
      <c r="A32" s="57"/>
      <c r="B32" s="37">
        <f t="shared" ref="B32:B44" si="17">SUM(E32:G32)</f>
        <v>0</v>
      </c>
      <c r="C32" s="489" t="s">
        <v>285</v>
      </c>
      <c r="D32" s="490"/>
      <c r="E32" s="102"/>
      <c r="F32" s="202"/>
      <c r="G32" s="200"/>
      <c r="H32" s="7"/>
      <c r="I32" s="7"/>
      <c r="J32" s="7"/>
      <c r="K32" s="7"/>
      <c r="L32" s="17"/>
      <c r="M32" s="58">
        <f t="shared" si="1"/>
        <v>0</v>
      </c>
      <c r="N32" s="489" t="s">
        <v>305</v>
      </c>
      <c r="O32" s="490"/>
      <c r="P32" s="197"/>
      <c r="Q32" s="100"/>
      <c r="R32" s="116"/>
      <c r="S32" s="57"/>
      <c r="T32" s="17"/>
    </row>
    <row r="33" spans="1:20" ht="16.5" thickBot="1">
      <c r="A33" s="57"/>
      <c r="B33" s="37">
        <f t="shared" si="17"/>
        <v>0</v>
      </c>
      <c r="C33" s="489" t="s">
        <v>287</v>
      </c>
      <c r="D33" s="490"/>
      <c r="E33" s="102"/>
      <c r="F33" s="104"/>
      <c r="G33" s="105"/>
      <c r="H33" s="7"/>
      <c r="I33" s="7"/>
      <c r="J33" s="7"/>
      <c r="K33" s="7"/>
      <c r="L33" s="17"/>
      <c r="M33" s="58">
        <f t="shared" si="1"/>
        <v>0</v>
      </c>
      <c r="N33" s="489" t="s">
        <v>318</v>
      </c>
      <c r="O33" s="490"/>
      <c r="P33" s="102"/>
      <c r="Q33" s="104"/>
      <c r="R33" s="116"/>
      <c r="S33" s="57"/>
      <c r="T33" s="94"/>
    </row>
    <row r="34" spans="1:20" ht="16.5" thickBot="1">
      <c r="A34" s="57"/>
      <c r="B34" s="37">
        <f t="shared" si="17"/>
        <v>0</v>
      </c>
      <c r="C34" s="489" t="s">
        <v>319</v>
      </c>
      <c r="D34" s="490"/>
      <c r="E34" s="102"/>
      <c r="F34" s="104"/>
      <c r="G34" s="105"/>
      <c r="H34" s="7"/>
      <c r="I34" s="7"/>
      <c r="J34" s="7"/>
      <c r="K34" s="7"/>
      <c r="L34" s="17"/>
      <c r="M34" s="58">
        <f t="shared" si="1"/>
        <v>0</v>
      </c>
      <c r="N34" s="489" t="s">
        <v>306</v>
      </c>
      <c r="O34" s="490"/>
      <c r="P34" s="102"/>
      <c r="Q34" s="202"/>
      <c r="R34" s="116"/>
      <c r="S34" s="57"/>
      <c r="T34" s="94"/>
    </row>
    <row r="35" spans="1:20" ht="16.5" thickBot="1">
      <c r="A35" s="57"/>
      <c r="B35" s="37">
        <f t="shared" si="17"/>
        <v>0</v>
      </c>
      <c r="C35" s="489" t="s">
        <v>320</v>
      </c>
      <c r="D35" s="490"/>
      <c r="E35" s="102"/>
      <c r="F35" s="104"/>
      <c r="G35" s="105"/>
      <c r="H35" s="7"/>
      <c r="I35" s="7"/>
      <c r="J35" s="7"/>
      <c r="K35" s="7"/>
      <c r="L35" s="17"/>
      <c r="M35" s="58">
        <f t="shared" ref="M35" si="18">SUM(P35:R35)</f>
        <v>0</v>
      </c>
      <c r="N35" s="489" t="s">
        <v>309</v>
      </c>
      <c r="O35" s="490"/>
      <c r="P35" s="197"/>
      <c r="Q35" s="202"/>
      <c r="R35" s="116"/>
      <c r="S35" s="57"/>
      <c r="T35" s="94"/>
    </row>
    <row r="36" spans="1:20" ht="16.5" thickBot="1">
      <c r="A36" s="57"/>
      <c r="B36" s="37">
        <f t="shared" si="17"/>
        <v>0</v>
      </c>
      <c r="C36" s="489" t="s">
        <v>294</v>
      </c>
      <c r="D36" s="490"/>
      <c r="E36" s="102"/>
      <c r="F36" s="202"/>
      <c r="G36" s="105"/>
      <c r="H36" s="7"/>
      <c r="I36" s="7"/>
      <c r="J36" s="7"/>
      <c r="K36" s="7"/>
      <c r="L36" s="17"/>
      <c r="M36" s="58">
        <f t="shared" si="1"/>
        <v>0</v>
      </c>
      <c r="N36" s="489" t="s">
        <v>310</v>
      </c>
      <c r="O36" s="490"/>
      <c r="P36" s="102"/>
      <c r="Q36" s="202"/>
      <c r="R36" s="201"/>
      <c r="S36" s="57"/>
      <c r="T36" s="94"/>
    </row>
    <row r="37" spans="1:20" ht="16.5" thickBot="1">
      <c r="A37" s="57"/>
      <c r="B37" s="37">
        <f t="shared" si="17"/>
        <v>0</v>
      </c>
      <c r="C37" s="489" t="s">
        <v>297</v>
      </c>
      <c r="D37" s="490"/>
      <c r="E37" s="197"/>
      <c r="F37" s="100"/>
      <c r="G37" s="105"/>
      <c r="H37" s="7"/>
      <c r="I37" s="7"/>
      <c r="J37" s="7"/>
      <c r="K37" s="7"/>
      <c r="L37" s="17"/>
      <c r="M37" s="58">
        <f t="shared" si="1"/>
        <v>0</v>
      </c>
      <c r="N37" s="489" t="s">
        <v>321</v>
      </c>
      <c r="O37" s="490"/>
      <c r="P37" s="102"/>
      <c r="Q37" s="104"/>
      <c r="R37" s="201"/>
      <c r="S37" s="57"/>
      <c r="T37" s="94"/>
    </row>
    <row r="38" spans="1:20" ht="16.5" thickBot="1">
      <c r="A38" s="57"/>
      <c r="B38" s="37">
        <f t="shared" si="17"/>
        <v>0</v>
      </c>
      <c r="C38" s="489" t="s">
        <v>303</v>
      </c>
      <c r="D38" s="490"/>
      <c r="E38" s="102"/>
      <c r="F38" s="100"/>
      <c r="G38" s="105"/>
      <c r="H38" s="7"/>
      <c r="I38" s="7"/>
      <c r="J38" s="7"/>
      <c r="K38" s="7"/>
      <c r="L38" s="17"/>
      <c r="M38" s="83">
        <f>SUM(P38:R38)</f>
        <v>0</v>
      </c>
      <c r="N38" s="489" t="s">
        <v>322</v>
      </c>
      <c r="O38" s="490"/>
      <c r="P38" s="102"/>
      <c r="Q38" s="202"/>
      <c r="R38" s="164"/>
      <c r="S38" s="57"/>
      <c r="T38" s="94"/>
    </row>
    <row r="39" spans="1:20" ht="16.5" thickBot="1">
      <c r="A39" s="57"/>
      <c r="B39" s="37">
        <f t="shared" ref="B39" si="19">SUM(E39:G39)</f>
        <v>0</v>
      </c>
      <c r="C39" s="489" t="s">
        <v>323</v>
      </c>
      <c r="D39" s="490"/>
      <c r="E39" s="102"/>
      <c r="F39" s="104"/>
      <c r="G39" s="105"/>
      <c r="H39" s="7"/>
      <c r="I39" s="7"/>
      <c r="J39" s="7"/>
      <c r="K39" s="7"/>
      <c r="L39" s="17"/>
      <c r="M39" s="83">
        <f>SUM(P39:R39)</f>
        <v>0</v>
      </c>
      <c r="N39" s="40" t="s">
        <v>314</v>
      </c>
      <c r="O39" s="42"/>
      <c r="P39" s="102"/>
      <c r="Q39" s="202"/>
      <c r="R39" s="162"/>
      <c r="S39" s="57"/>
      <c r="T39" s="94"/>
    </row>
    <row r="40" spans="1:20" ht="16.5" thickBot="1">
      <c r="A40" s="57"/>
      <c r="B40" s="37">
        <f t="shared" si="17"/>
        <v>0</v>
      </c>
      <c r="C40" s="489" t="s">
        <v>305</v>
      </c>
      <c r="D40" s="490"/>
      <c r="E40" s="102"/>
      <c r="F40" s="104"/>
      <c r="G40" s="105"/>
      <c r="H40" s="7"/>
      <c r="I40" s="7"/>
      <c r="J40" s="7"/>
      <c r="K40" s="7"/>
      <c r="L40" s="17"/>
      <c r="M40" s="83">
        <f>SUM(P40:R40)</f>
        <v>0</v>
      </c>
      <c r="N40" s="489" t="s">
        <v>324</v>
      </c>
      <c r="O40" s="490"/>
      <c r="P40" s="102"/>
      <c r="Q40" s="202"/>
      <c r="R40" s="116"/>
      <c r="S40" s="57"/>
      <c r="T40" s="57"/>
    </row>
    <row r="41" spans="1:20" ht="16.5" thickBot="1">
      <c r="A41" s="57"/>
      <c r="B41" s="37">
        <f t="shared" si="17"/>
        <v>0</v>
      </c>
      <c r="C41" s="489" t="s">
        <v>306</v>
      </c>
      <c r="D41" s="490"/>
      <c r="E41" s="102"/>
      <c r="F41" s="202"/>
      <c r="G41" s="105"/>
      <c r="H41" s="7"/>
      <c r="I41" s="7"/>
      <c r="J41" s="7"/>
      <c r="K41" s="17"/>
      <c r="L41" s="17"/>
      <c r="M41" s="14"/>
      <c r="N41" s="14"/>
      <c r="O41" s="14"/>
      <c r="P41" s="17"/>
      <c r="Q41" s="17"/>
      <c r="R41" s="17"/>
      <c r="S41" s="57"/>
      <c r="T41" s="94"/>
    </row>
    <row r="42" spans="1:20" ht="16.5" thickBot="1">
      <c r="A42" s="57"/>
      <c r="B42" s="37">
        <f t="shared" si="17"/>
        <v>0</v>
      </c>
      <c r="C42" s="40" t="s">
        <v>310</v>
      </c>
      <c r="D42" s="42"/>
      <c r="E42" s="102"/>
      <c r="F42" s="202"/>
      <c r="G42" s="105"/>
      <c r="H42" s="7"/>
      <c r="I42" s="7"/>
      <c r="J42" s="7"/>
      <c r="K42" s="7"/>
      <c r="L42" s="17"/>
      <c r="M42" s="52" t="s">
        <v>19</v>
      </c>
      <c r="N42" s="492" t="s">
        <v>325</v>
      </c>
      <c r="O42" s="492"/>
      <c r="P42" s="48" t="s">
        <v>101</v>
      </c>
      <c r="Q42" s="48" t="s">
        <v>280</v>
      </c>
      <c r="R42" s="96" t="s">
        <v>281</v>
      </c>
      <c r="S42" s="57"/>
      <c r="T42" s="94"/>
    </row>
    <row r="43" spans="1:20" ht="16.5" thickBot="1">
      <c r="A43" s="57"/>
      <c r="B43" s="37">
        <f t="shared" si="17"/>
        <v>0</v>
      </c>
      <c r="C43" s="489" t="s">
        <v>322</v>
      </c>
      <c r="D43" s="490"/>
      <c r="E43" s="102"/>
      <c r="F43" s="104"/>
      <c r="G43" s="105"/>
      <c r="H43" s="7"/>
      <c r="I43" s="7"/>
      <c r="J43" s="7"/>
      <c r="K43" s="7"/>
      <c r="L43" s="17"/>
      <c r="M43" s="58">
        <f t="shared" ref="M43:M61" si="20">SUM(P43:R43)</f>
        <v>0</v>
      </c>
      <c r="N43" s="489" t="s">
        <v>285</v>
      </c>
      <c r="O43" s="490"/>
      <c r="P43" s="102"/>
      <c r="Q43" s="104"/>
      <c r="R43" s="201"/>
      <c r="S43" s="57"/>
      <c r="T43" s="94"/>
    </row>
    <row r="44" spans="1:20" ht="16.5" thickBot="1">
      <c r="A44" s="57"/>
      <c r="B44" s="65">
        <f t="shared" si="17"/>
        <v>0</v>
      </c>
      <c r="C44" s="489" t="s">
        <v>314</v>
      </c>
      <c r="D44" s="490"/>
      <c r="E44" s="122"/>
      <c r="F44" s="356"/>
      <c r="G44" s="222"/>
      <c r="H44" s="7"/>
      <c r="I44" s="7"/>
      <c r="J44" s="7"/>
      <c r="K44" s="7"/>
      <c r="L44" s="17"/>
      <c r="M44" s="58">
        <f t="shared" si="20"/>
        <v>0</v>
      </c>
      <c r="N44" s="489" t="s">
        <v>287</v>
      </c>
      <c r="O44" s="490"/>
      <c r="P44" s="104"/>
      <c r="Q44" s="104"/>
      <c r="R44" s="116"/>
      <c r="S44" s="57"/>
      <c r="T44" s="94"/>
    </row>
    <row r="45" spans="1:20" ht="16.5" thickBot="1">
      <c r="A45" s="57"/>
      <c r="B45" s="5"/>
      <c r="C45" s="14"/>
      <c r="D45" s="14"/>
      <c r="E45" s="17"/>
      <c r="F45" s="17"/>
      <c r="G45" s="7"/>
      <c r="H45" s="7"/>
      <c r="I45" s="7"/>
      <c r="J45" s="7"/>
      <c r="K45" s="7"/>
      <c r="L45" s="17"/>
      <c r="M45" s="58">
        <f t="shared" si="20"/>
        <v>0</v>
      </c>
      <c r="N45" s="489" t="s">
        <v>288</v>
      </c>
      <c r="O45" s="490"/>
      <c r="P45" s="104"/>
      <c r="Q45" s="104"/>
      <c r="R45" s="109"/>
      <c r="S45" s="57"/>
      <c r="T45" s="94"/>
    </row>
    <row r="46" spans="1:20" ht="16.5" thickBot="1">
      <c r="A46" s="57"/>
      <c r="B46" s="129" t="s">
        <v>19</v>
      </c>
      <c r="C46" s="497" t="s">
        <v>326</v>
      </c>
      <c r="D46" s="497"/>
      <c r="E46" s="117" t="s">
        <v>101</v>
      </c>
      <c r="F46" s="117" t="s">
        <v>280</v>
      </c>
      <c r="G46" s="130" t="s">
        <v>281</v>
      </c>
      <c r="H46" s="7"/>
      <c r="I46" s="7"/>
      <c r="J46" s="7"/>
      <c r="K46" s="7"/>
      <c r="L46" s="17"/>
      <c r="M46" s="58">
        <f t="shared" si="20"/>
        <v>0</v>
      </c>
      <c r="N46" s="489" t="s">
        <v>289</v>
      </c>
      <c r="O46" s="490"/>
      <c r="P46" s="104"/>
      <c r="Q46" s="300"/>
      <c r="R46" s="116"/>
      <c r="S46" s="57"/>
      <c r="T46" s="94"/>
    </row>
    <row r="47" spans="1:20" ht="16.5" thickBot="1">
      <c r="A47" s="57"/>
      <c r="B47" s="37">
        <f t="shared" ref="B47:B51" si="21">SUM(E47:G47)</f>
        <v>0</v>
      </c>
      <c r="C47" s="489" t="s">
        <v>283</v>
      </c>
      <c r="D47" s="490"/>
      <c r="E47" s="100"/>
      <c r="F47" s="100"/>
      <c r="G47" s="105"/>
      <c r="H47" s="7"/>
      <c r="I47" s="7"/>
      <c r="J47" s="7"/>
      <c r="K47" s="7"/>
      <c r="L47" s="17"/>
      <c r="M47" s="58">
        <f t="shared" si="20"/>
        <v>0</v>
      </c>
      <c r="N47" s="489" t="s">
        <v>327</v>
      </c>
      <c r="O47" s="490"/>
      <c r="P47" s="104"/>
      <c r="Q47" s="104"/>
      <c r="R47" s="116"/>
      <c r="S47" s="57"/>
      <c r="T47" s="94"/>
    </row>
    <row r="48" spans="1:20" ht="16.5" thickBot="1">
      <c r="A48" s="57"/>
      <c r="B48" s="37">
        <f t="shared" si="21"/>
        <v>0</v>
      </c>
      <c r="C48" s="489" t="s">
        <v>285</v>
      </c>
      <c r="D48" s="490"/>
      <c r="E48" s="104"/>
      <c r="F48" s="104"/>
      <c r="G48" s="105"/>
      <c r="H48" s="7"/>
      <c r="I48" s="7"/>
      <c r="J48" s="7"/>
      <c r="K48" s="7"/>
      <c r="L48" s="17"/>
      <c r="M48" s="58">
        <f t="shared" si="20"/>
        <v>0</v>
      </c>
      <c r="N48" s="40" t="s">
        <v>291</v>
      </c>
      <c r="O48" s="42"/>
      <c r="P48" s="104"/>
      <c r="Q48" s="202"/>
      <c r="R48" s="116"/>
      <c r="S48" s="57"/>
      <c r="T48" s="94"/>
    </row>
    <row r="49" spans="1:20" ht="16.5" thickBot="1">
      <c r="A49" s="57"/>
      <c r="B49" s="37">
        <f t="shared" ref="B49" si="22">SUM(E49:G49)</f>
        <v>0</v>
      </c>
      <c r="C49" s="489" t="s">
        <v>294</v>
      </c>
      <c r="D49" s="490"/>
      <c r="E49" s="104"/>
      <c r="F49" s="104"/>
      <c r="G49" s="105"/>
      <c r="H49" s="7"/>
      <c r="I49" s="7"/>
      <c r="J49" s="7"/>
      <c r="K49" s="7"/>
      <c r="L49" s="17"/>
      <c r="M49" s="58">
        <f t="shared" si="20"/>
        <v>0</v>
      </c>
      <c r="N49" s="489" t="s">
        <v>294</v>
      </c>
      <c r="O49" s="490"/>
      <c r="P49" s="202"/>
      <c r="Q49" s="202"/>
      <c r="R49" s="116"/>
      <c r="S49" s="57"/>
      <c r="T49" s="94"/>
    </row>
    <row r="50" spans="1:20" ht="16.5" thickBot="1">
      <c r="A50" s="57"/>
      <c r="B50" s="37">
        <f t="shared" si="21"/>
        <v>0</v>
      </c>
      <c r="C50" s="489" t="s">
        <v>297</v>
      </c>
      <c r="D50" s="490"/>
      <c r="E50" s="100"/>
      <c r="F50" s="104"/>
      <c r="G50" s="105"/>
      <c r="H50" s="7"/>
      <c r="I50" s="7"/>
      <c r="J50" s="7"/>
      <c r="K50" s="7"/>
      <c r="L50" s="17"/>
      <c r="M50" s="58">
        <f t="shared" si="20"/>
        <v>0</v>
      </c>
      <c r="N50" s="40" t="s">
        <v>328</v>
      </c>
      <c r="O50" s="42"/>
      <c r="P50" s="104"/>
      <c r="Q50" s="100"/>
      <c r="R50" s="116"/>
      <c r="S50" s="57"/>
      <c r="T50" s="94"/>
    </row>
    <row r="51" spans="1:20" ht="16.5" thickBot="1">
      <c r="A51" s="57"/>
      <c r="B51" s="37">
        <f t="shared" si="21"/>
        <v>0</v>
      </c>
      <c r="C51" s="489" t="s">
        <v>329</v>
      </c>
      <c r="D51" s="490"/>
      <c r="E51" s="202"/>
      <c r="F51" s="104"/>
      <c r="G51" s="105"/>
      <c r="H51" s="7"/>
      <c r="I51" s="7"/>
      <c r="J51" s="7"/>
      <c r="K51" s="7"/>
      <c r="L51" s="17"/>
      <c r="M51" s="58">
        <f t="shared" si="20"/>
        <v>0</v>
      </c>
      <c r="N51" s="489" t="s">
        <v>301</v>
      </c>
      <c r="O51" s="490"/>
      <c r="P51" s="104"/>
      <c r="Q51" s="104"/>
      <c r="R51" s="116"/>
      <c r="S51" s="57"/>
      <c r="T51" s="94"/>
    </row>
    <row r="52" spans="1:20" ht="16.5" thickBot="1">
      <c r="A52" s="57"/>
      <c r="B52" s="5"/>
      <c r="C52" s="14"/>
      <c r="D52" s="14"/>
      <c r="E52" s="17"/>
      <c r="F52" s="17"/>
      <c r="G52" s="7"/>
      <c r="H52" s="7"/>
      <c r="I52" s="7"/>
      <c r="J52" s="7"/>
      <c r="K52" s="7"/>
      <c r="L52" s="17"/>
      <c r="M52" s="58">
        <f t="shared" si="20"/>
        <v>0</v>
      </c>
      <c r="N52" s="489" t="s">
        <v>297</v>
      </c>
      <c r="O52" s="490"/>
      <c r="P52" s="104"/>
      <c r="Q52" s="100"/>
      <c r="R52" s="116"/>
      <c r="S52" s="57"/>
      <c r="T52" s="94"/>
    </row>
    <row r="53" spans="1:20" ht="16.5" thickBot="1">
      <c r="A53" s="57"/>
      <c r="B53" s="95" t="s">
        <v>19</v>
      </c>
      <c r="C53" s="492" t="s">
        <v>330</v>
      </c>
      <c r="D53" s="492"/>
      <c r="E53" s="50" t="s">
        <v>101</v>
      </c>
      <c r="F53" s="50" t="s">
        <v>280</v>
      </c>
      <c r="G53" s="53" t="s">
        <v>281</v>
      </c>
      <c r="H53" s="7"/>
      <c r="I53" s="7"/>
      <c r="J53" s="7"/>
      <c r="K53" s="7"/>
      <c r="L53" s="17"/>
      <c r="M53" s="58">
        <f t="shared" si="20"/>
        <v>0</v>
      </c>
      <c r="N53" s="489" t="s">
        <v>307</v>
      </c>
      <c r="O53" s="490"/>
      <c r="P53" s="104"/>
      <c r="Q53" s="202"/>
      <c r="R53" s="116"/>
      <c r="S53" s="57"/>
      <c r="T53" s="94"/>
    </row>
    <row r="54" spans="1:20" ht="16.5" thickBot="1">
      <c r="A54" s="57"/>
      <c r="B54" s="82">
        <f t="shared" ref="B54:B68" si="23">SUM(E54:G54)</f>
        <v>0</v>
      </c>
      <c r="C54" s="489" t="s">
        <v>331</v>
      </c>
      <c r="D54" s="490"/>
      <c r="E54" s="104"/>
      <c r="F54" s="104"/>
      <c r="G54" s="105"/>
      <c r="H54" s="7"/>
      <c r="I54" s="7"/>
      <c r="J54" s="7"/>
      <c r="K54" s="7"/>
      <c r="L54" s="17"/>
      <c r="M54" s="58">
        <f t="shared" si="20"/>
        <v>0</v>
      </c>
      <c r="N54" s="40" t="s">
        <v>303</v>
      </c>
      <c r="O54" s="42"/>
      <c r="P54" s="104"/>
      <c r="Q54" s="202"/>
      <c r="R54" s="116"/>
      <c r="S54" s="57"/>
      <c r="T54" s="94"/>
    </row>
    <row r="55" spans="1:20" ht="16.5" thickBot="1">
      <c r="A55" s="57"/>
      <c r="B55" s="82">
        <f t="shared" si="23"/>
        <v>0</v>
      </c>
      <c r="C55" s="489" t="s">
        <v>332</v>
      </c>
      <c r="D55" s="490"/>
      <c r="E55" s="104"/>
      <c r="F55" s="104"/>
      <c r="G55" s="105"/>
      <c r="H55" s="7"/>
      <c r="I55" s="7"/>
      <c r="J55" s="7"/>
      <c r="K55" s="7"/>
      <c r="L55" s="17"/>
      <c r="M55" s="58">
        <f t="shared" si="20"/>
        <v>0</v>
      </c>
      <c r="N55" s="489" t="s">
        <v>323</v>
      </c>
      <c r="O55" s="490"/>
      <c r="P55" s="104"/>
      <c r="Q55" s="202"/>
      <c r="R55" s="116"/>
      <c r="S55" s="57"/>
      <c r="T55" s="94"/>
    </row>
    <row r="56" spans="1:20" ht="16.5" thickBot="1">
      <c r="A56" s="57"/>
      <c r="B56" s="82">
        <f t="shared" si="23"/>
        <v>0</v>
      </c>
      <c r="C56" s="489" t="s">
        <v>333</v>
      </c>
      <c r="D56" s="490"/>
      <c r="E56" s="104"/>
      <c r="F56" s="100"/>
      <c r="G56" s="105"/>
      <c r="H56" s="7"/>
      <c r="I56" s="7"/>
      <c r="J56" s="7"/>
      <c r="K56" s="17"/>
      <c r="L56" s="17"/>
      <c r="M56" s="58">
        <f t="shared" si="20"/>
        <v>0</v>
      </c>
      <c r="N56" s="489" t="s">
        <v>313</v>
      </c>
      <c r="O56" s="490"/>
      <c r="P56" s="104"/>
      <c r="Q56" s="104"/>
      <c r="R56" s="116"/>
      <c r="S56" s="57"/>
      <c r="T56" s="94"/>
    </row>
    <row r="57" spans="1:20" ht="16.5" thickBot="1">
      <c r="A57" s="57"/>
      <c r="B57" s="82">
        <f t="shared" ref="B57:B62" si="24">SUM(E57:G57)</f>
        <v>0</v>
      </c>
      <c r="C57" s="489" t="s">
        <v>334</v>
      </c>
      <c r="D57" s="490"/>
      <c r="E57" s="104"/>
      <c r="F57" s="104"/>
      <c r="G57" s="105"/>
      <c r="H57" s="7"/>
      <c r="I57" s="7"/>
      <c r="J57" s="7"/>
      <c r="K57" s="7"/>
      <c r="L57" s="17"/>
      <c r="M57" s="58">
        <f t="shared" si="20"/>
        <v>0</v>
      </c>
      <c r="N57" s="489" t="s">
        <v>305</v>
      </c>
      <c r="O57" s="490"/>
      <c r="P57" s="107"/>
      <c r="Q57" s="291"/>
      <c r="R57" s="162"/>
      <c r="S57" s="57"/>
      <c r="T57" s="94"/>
    </row>
    <row r="58" spans="1:20" ht="16.5" thickBot="1">
      <c r="A58" s="57"/>
      <c r="B58" s="82">
        <f t="shared" si="24"/>
        <v>0</v>
      </c>
      <c r="C58" s="489" t="s">
        <v>335</v>
      </c>
      <c r="D58" s="490"/>
      <c r="E58" s="104"/>
      <c r="F58" s="104"/>
      <c r="G58" s="105"/>
      <c r="H58" s="7"/>
      <c r="I58" s="7"/>
      <c r="J58" s="7"/>
      <c r="K58" s="7"/>
      <c r="L58" s="17"/>
      <c r="M58" s="58">
        <f t="shared" si="20"/>
        <v>0</v>
      </c>
      <c r="N58" s="489" t="s">
        <v>306</v>
      </c>
      <c r="O58" s="490"/>
      <c r="P58" s="107"/>
      <c r="Q58" s="291"/>
      <c r="R58" s="162"/>
      <c r="S58" s="57"/>
      <c r="T58" s="57"/>
    </row>
    <row r="59" spans="1:20" ht="16.5" thickBot="1">
      <c r="A59" s="57"/>
      <c r="B59" s="82">
        <f t="shared" si="24"/>
        <v>0</v>
      </c>
      <c r="C59" s="489" t="s">
        <v>336</v>
      </c>
      <c r="D59" s="490"/>
      <c r="E59" s="104"/>
      <c r="F59" s="104"/>
      <c r="G59" s="105"/>
      <c r="H59" s="7"/>
      <c r="I59" s="7"/>
      <c r="J59" s="7"/>
      <c r="K59" s="7"/>
      <c r="L59" s="17"/>
      <c r="M59" s="58">
        <f t="shared" si="20"/>
        <v>0</v>
      </c>
      <c r="N59" s="489" t="s">
        <v>310</v>
      </c>
      <c r="O59" s="490"/>
      <c r="P59" s="107"/>
      <c r="Q59" s="291"/>
      <c r="R59" s="292"/>
      <c r="S59" s="57"/>
      <c r="T59" s="94"/>
    </row>
    <row r="60" spans="1:20" ht="16.5" thickBot="1">
      <c r="A60" s="57"/>
      <c r="B60" s="82">
        <f t="shared" si="24"/>
        <v>0</v>
      </c>
      <c r="C60" s="489" t="s">
        <v>337</v>
      </c>
      <c r="D60" s="490"/>
      <c r="E60" s="104"/>
      <c r="F60" s="104"/>
      <c r="G60" s="105"/>
      <c r="H60" s="7"/>
      <c r="I60" s="7"/>
      <c r="J60" s="7"/>
      <c r="K60" s="7"/>
      <c r="L60" s="17"/>
      <c r="M60" s="83">
        <f t="shared" ref="M60" si="25">SUM(P60:R60)</f>
        <v>0</v>
      </c>
      <c r="N60" s="489" t="s">
        <v>309</v>
      </c>
      <c r="O60" s="490"/>
      <c r="P60" s="235"/>
      <c r="Q60" s="235"/>
      <c r="R60" s="164"/>
      <c r="S60" s="57"/>
      <c r="T60" s="94"/>
    </row>
    <row r="61" spans="1:20" ht="16.5" thickBot="1">
      <c r="A61" s="57"/>
      <c r="B61" s="82">
        <f t="shared" si="24"/>
        <v>0</v>
      </c>
      <c r="C61" s="489" t="s">
        <v>338</v>
      </c>
      <c r="D61" s="490"/>
      <c r="E61" s="104"/>
      <c r="F61" s="100"/>
      <c r="G61" s="105"/>
      <c r="H61" s="7"/>
      <c r="I61" s="7"/>
      <c r="J61" s="7"/>
      <c r="K61" s="7"/>
      <c r="L61" s="17"/>
      <c r="M61" s="83">
        <f t="shared" si="20"/>
        <v>0</v>
      </c>
      <c r="N61" s="489" t="s">
        <v>322</v>
      </c>
      <c r="O61" s="490"/>
      <c r="P61" s="111"/>
      <c r="Q61" s="111"/>
      <c r="R61" s="164"/>
      <c r="S61" s="57"/>
      <c r="T61" s="94"/>
    </row>
    <row r="62" spans="1:20" ht="16.5" thickBot="1">
      <c r="A62" s="57"/>
      <c r="B62" s="82">
        <f t="shared" si="24"/>
        <v>0</v>
      </c>
      <c r="C62" s="489" t="s">
        <v>339</v>
      </c>
      <c r="D62" s="490"/>
      <c r="E62" s="104"/>
      <c r="F62" s="100"/>
      <c r="G62" s="105"/>
      <c r="H62" s="7"/>
      <c r="I62" s="7"/>
      <c r="J62" s="7"/>
      <c r="K62" s="7"/>
      <c r="L62" s="5"/>
      <c r="M62" s="165"/>
      <c r="N62" s="5"/>
      <c r="O62" s="5"/>
      <c r="P62" s="5"/>
      <c r="Q62" s="5"/>
      <c r="R62" s="5"/>
      <c r="S62" s="57"/>
      <c r="T62" s="94"/>
    </row>
    <row r="63" spans="1:20" ht="16.5" thickBot="1">
      <c r="A63" s="57"/>
      <c r="B63" s="82">
        <f t="shared" si="23"/>
        <v>0</v>
      </c>
      <c r="C63" s="489" t="s">
        <v>320</v>
      </c>
      <c r="D63" s="490"/>
      <c r="E63" s="104"/>
      <c r="F63" s="202"/>
      <c r="G63" s="105"/>
      <c r="H63" s="7"/>
      <c r="I63" s="7"/>
      <c r="J63" s="7"/>
      <c r="K63" s="7"/>
      <c r="L63" s="17"/>
      <c r="M63" s="52" t="s">
        <v>19</v>
      </c>
      <c r="N63" s="492" t="s">
        <v>340</v>
      </c>
      <c r="O63" s="492"/>
      <c r="P63" s="48" t="s">
        <v>341</v>
      </c>
      <c r="Q63" s="48" t="s">
        <v>100</v>
      </c>
      <c r="R63" s="96" t="s">
        <v>342</v>
      </c>
      <c r="S63" s="57"/>
      <c r="T63" s="94"/>
    </row>
    <row r="64" spans="1:20" ht="16.5" thickBot="1">
      <c r="A64" s="57"/>
      <c r="B64" s="82">
        <f t="shared" si="23"/>
        <v>0</v>
      </c>
      <c r="C64" s="489" t="s">
        <v>343</v>
      </c>
      <c r="D64" s="490"/>
      <c r="E64" s="104"/>
      <c r="F64" s="202"/>
      <c r="G64" s="105"/>
      <c r="H64" s="7"/>
      <c r="I64" s="7"/>
      <c r="J64" s="7"/>
      <c r="K64" s="7"/>
      <c r="L64" s="17"/>
      <c r="M64" s="58">
        <f t="shared" ref="M64" si="26">SUM(P64:R64)</f>
        <v>0</v>
      </c>
      <c r="N64" s="489" t="s">
        <v>289</v>
      </c>
      <c r="O64" s="490"/>
      <c r="P64" s="102"/>
      <c r="Q64" s="202"/>
      <c r="R64" s="104"/>
      <c r="S64" s="57"/>
      <c r="T64" s="94"/>
    </row>
    <row r="65" spans="1:20" ht="16.5" thickBot="1">
      <c r="A65" s="57"/>
      <c r="B65" s="82">
        <f t="shared" si="23"/>
        <v>0</v>
      </c>
      <c r="C65" s="489" t="s">
        <v>344</v>
      </c>
      <c r="D65" s="490"/>
      <c r="E65" s="104"/>
      <c r="F65" s="202"/>
      <c r="G65" s="105"/>
      <c r="H65" s="7"/>
      <c r="I65" s="7"/>
      <c r="J65" s="7"/>
      <c r="K65" s="7"/>
      <c r="L65" s="17"/>
      <c r="M65" s="58">
        <f t="shared" ref="M65:M69" si="27">SUM(P65:R65)</f>
        <v>0</v>
      </c>
      <c r="N65" s="489" t="s">
        <v>291</v>
      </c>
      <c r="O65" s="490"/>
      <c r="P65" s="102"/>
      <c r="Q65" s="202"/>
      <c r="R65" s="202"/>
      <c r="S65" s="57"/>
      <c r="T65" s="94"/>
    </row>
    <row r="66" spans="1:20" ht="16.5" thickBot="1">
      <c r="A66" s="57"/>
      <c r="B66" s="82">
        <f t="shared" si="23"/>
        <v>0</v>
      </c>
      <c r="C66" s="489" t="s">
        <v>345</v>
      </c>
      <c r="D66" s="490"/>
      <c r="E66" s="104"/>
      <c r="F66" s="104"/>
      <c r="G66" s="105"/>
      <c r="H66" s="7"/>
      <c r="I66" s="7"/>
      <c r="J66" s="7"/>
      <c r="K66" s="7"/>
      <c r="L66" s="17"/>
      <c r="M66" s="58">
        <f t="shared" si="27"/>
        <v>0</v>
      </c>
      <c r="N66" s="489" t="s">
        <v>294</v>
      </c>
      <c r="O66" s="490"/>
      <c r="P66" s="102"/>
      <c r="Q66" s="202"/>
      <c r="R66" s="104"/>
      <c r="S66" s="57"/>
      <c r="T66" s="94"/>
    </row>
    <row r="67" spans="1:20" ht="16.5" thickBot="1">
      <c r="A67" s="57"/>
      <c r="B67" s="82">
        <f t="shared" si="23"/>
        <v>0</v>
      </c>
      <c r="C67" s="489" t="s">
        <v>346</v>
      </c>
      <c r="D67" s="490"/>
      <c r="E67" s="104"/>
      <c r="F67" s="202"/>
      <c r="G67" s="105"/>
      <c r="H67" s="7"/>
      <c r="I67" s="7"/>
      <c r="J67" s="7"/>
      <c r="K67" s="7"/>
      <c r="L67" s="17"/>
      <c r="M67" s="58">
        <f t="shared" si="27"/>
        <v>0</v>
      </c>
      <c r="N67" s="489" t="s">
        <v>297</v>
      </c>
      <c r="O67" s="490"/>
      <c r="P67" s="102"/>
      <c r="Q67" s="202"/>
      <c r="R67" s="104"/>
      <c r="S67" s="57"/>
      <c r="T67" s="94"/>
    </row>
    <row r="68" spans="1:20" ht="16.5" thickBot="1">
      <c r="A68" s="57"/>
      <c r="B68" s="82">
        <f t="shared" si="23"/>
        <v>0</v>
      </c>
      <c r="C68" s="489" t="s">
        <v>347</v>
      </c>
      <c r="D68" s="490"/>
      <c r="E68" s="104"/>
      <c r="F68" s="104"/>
      <c r="G68" s="105"/>
      <c r="H68" s="7"/>
      <c r="I68" s="7"/>
      <c r="J68" s="7"/>
      <c r="K68" s="7"/>
      <c r="L68" s="17"/>
      <c r="M68" s="58">
        <f t="shared" si="27"/>
        <v>0</v>
      </c>
      <c r="N68" s="489" t="s">
        <v>300</v>
      </c>
      <c r="O68" s="490"/>
      <c r="P68" s="102"/>
      <c r="Q68" s="202"/>
      <c r="R68" s="104"/>
      <c r="S68" s="57"/>
      <c r="T68" s="94"/>
    </row>
    <row r="69" spans="1:20" ht="16.5" thickBot="1">
      <c r="A69" s="57"/>
      <c r="B69" s="82">
        <f t="shared" ref="B69" si="28">SUM(E69:G69)</f>
        <v>0</v>
      </c>
      <c r="C69" s="489" t="s">
        <v>323</v>
      </c>
      <c r="D69" s="490"/>
      <c r="E69" s="104"/>
      <c r="F69" s="303"/>
      <c r="G69" s="105"/>
      <c r="H69" s="7"/>
      <c r="I69" s="7"/>
      <c r="J69" s="7"/>
      <c r="K69" s="7"/>
      <c r="L69" s="17"/>
      <c r="M69" s="58">
        <f t="shared" si="27"/>
        <v>0</v>
      </c>
      <c r="N69" s="489" t="s">
        <v>311</v>
      </c>
      <c r="O69" s="490"/>
      <c r="P69" s="102"/>
      <c r="Q69" s="202"/>
      <c r="R69" s="104"/>
      <c r="S69" s="57"/>
      <c r="T69" s="94"/>
    </row>
    <row r="70" spans="1:20" ht="16.5" thickBot="1">
      <c r="A70" s="57"/>
      <c r="B70" s="65">
        <f>SUM(E70:G70)</f>
        <v>0</v>
      </c>
      <c r="C70" s="489" t="s">
        <v>314</v>
      </c>
      <c r="D70" s="490"/>
      <c r="E70" s="111"/>
      <c r="F70" s="356"/>
      <c r="G70" s="222"/>
      <c r="H70" s="7"/>
      <c r="I70" s="7"/>
      <c r="J70" s="7"/>
      <c r="K70" s="17"/>
      <c r="L70" s="17"/>
      <c r="M70" s="58">
        <f t="shared" ref="M70:M71" si="29">SUM(P70:R70)</f>
        <v>0</v>
      </c>
      <c r="N70" s="489" t="s">
        <v>305</v>
      </c>
      <c r="O70" s="490"/>
      <c r="P70" s="102"/>
      <c r="Q70" s="202"/>
      <c r="R70" s="104"/>
      <c r="S70" s="57"/>
      <c r="T70" s="94"/>
    </row>
    <row r="71" spans="1:20" ht="16.5" thickBot="1">
      <c r="A71" s="57"/>
      <c r="B71" s="65">
        <f>SUM(E71:G71)</f>
        <v>0</v>
      </c>
      <c r="C71" s="489" t="s">
        <v>348</v>
      </c>
      <c r="D71" s="490"/>
      <c r="E71" s="111"/>
      <c r="F71" s="356"/>
      <c r="G71" s="222"/>
      <c r="H71" s="7"/>
      <c r="I71" s="7"/>
      <c r="J71" s="7"/>
      <c r="K71" s="17"/>
      <c r="L71" s="17"/>
      <c r="M71" s="58">
        <f t="shared" si="29"/>
        <v>0</v>
      </c>
      <c r="N71" s="489" t="s">
        <v>309</v>
      </c>
      <c r="O71" s="490"/>
      <c r="P71" s="102"/>
      <c r="Q71" s="202"/>
      <c r="R71" s="104"/>
      <c r="S71" s="57"/>
      <c r="T71" s="17"/>
    </row>
    <row r="72" spans="1:20" ht="16.5" thickBot="1">
      <c r="A72" s="57"/>
      <c r="B72" s="65">
        <f>SUM(E72:G72)</f>
        <v>0</v>
      </c>
      <c r="C72" s="489" t="s">
        <v>349</v>
      </c>
      <c r="D72" s="490"/>
      <c r="E72" s="111"/>
      <c r="F72" s="356"/>
      <c r="G72" s="222"/>
      <c r="H72" s="7"/>
      <c r="I72" s="7"/>
      <c r="J72" s="7"/>
      <c r="K72" s="17"/>
      <c r="L72" s="17"/>
      <c r="M72" s="14"/>
      <c r="N72" s="14"/>
      <c r="O72" s="14"/>
      <c r="P72" s="17"/>
      <c r="Q72" s="17"/>
      <c r="R72" s="17"/>
      <c r="S72" s="57"/>
      <c r="T72" s="90"/>
    </row>
    <row r="73" spans="1:20" ht="16.5" thickBot="1">
      <c r="A73" s="57"/>
      <c r="B73" s="5"/>
      <c r="C73" s="14"/>
      <c r="D73" s="14"/>
      <c r="E73" s="17"/>
      <c r="F73" s="17"/>
      <c r="G73" s="7"/>
      <c r="H73" s="7"/>
      <c r="I73" s="7"/>
      <c r="J73" s="7"/>
      <c r="K73" s="17"/>
      <c r="L73" s="17"/>
      <c r="M73" s="95" t="s">
        <v>19</v>
      </c>
      <c r="N73" s="492" t="s">
        <v>350</v>
      </c>
      <c r="O73" s="492"/>
      <c r="P73" s="50" t="s">
        <v>101</v>
      </c>
      <c r="Q73" s="50" t="s">
        <v>280</v>
      </c>
      <c r="R73" s="53" t="s">
        <v>281</v>
      </c>
      <c r="S73" s="57"/>
      <c r="T73" s="17"/>
    </row>
    <row r="74" spans="1:20" ht="16.5" thickBot="1">
      <c r="A74" s="57"/>
      <c r="B74" s="52" t="s">
        <v>19</v>
      </c>
      <c r="C74" s="492" t="s">
        <v>351</v>
      </c>
      <c r="D74" s="492"/>
      <c r="E74" s="48" t="s">
        <v>101</v>
      </c>
      <c r="F74" s="96" t="s">
        <v>352</v>
      </c>
      <c r="G74" s="90"/>
      <c r="H74" s="7"/>
      <c r="I74" s="7"/>
      <c r="J74" s="7"/>
      <c r="K74" s="17"/>
      <c r="L74" s="17"/>
      <c r="M74" s="99">
        <f t="shared" ref="M74:M81" si="30">SUM(P74:R74)</f>
        <v>0</v>
      </c>
      <c r="N74" s="489" t="s">
        <v>285</v>
      </c>
      <c r="O74" s="490"/>
      <c r="P74" s="97"/>
      <c r="Q74" s="97"/>
      <c r="R74" s="354"/>
      <c r="S74" s="57"/>
      <c r="T74" s="17"/>
    </row>
    <row r="75" spans="1:20" ht="16.5" thickBot="1">
      <c r="A75" s="57"/>
      <c r="B75" s="58">
        <f t="shared" ref="B75:B83" si="31">SUM(E75:F75)</f>
        <v>0</v>
      </c>
      <c r="C75" s="489" t="s">
        <v>353</v>
      </c>
      <c r="D75" s="490"/>
      <c r="E75" s="102"/>
      <c r="F75" s="201"/>
      <c r="G75" s="17"/>
      <c r="H75" s="7"/>
      <c r="I75" s="7"/>
      <c r="J75" s="7"/>
      <c r="K75" s="17"/>
      <c r="L75" s="17"/>
      <c r="M75" s="99">
        <f t="shared" si="30"/>
        <v>0</v>
      </c>
      <c r="N75" s="489" t="s">
        <v>294</v>
      </c>
      <c r="O75" s="490"/>
      <c r="P75" s="104"/>
      <c r="Q75" s="202"/>
      <c r="R75" s="116"/>
      <c r="S75" s="57"/>
      <c r="T75" s="17"/>
    </row>
    <row r="76" spans="1:20" ht="16.5" thickBot="1">
      <c r="A76" s="57"/>
      <c r="B76" s="58">
        <f t="shared" si="31"/>
        <v>0</v>
      </c>
      <c r="C76" s="489" t="s">
        <v>320</v>
      </c>
      <c r="D76" s="490"/>
      <c r="E76" s="102"/>
      <c r="F76" s="201"/>
      <c r="G76" s="17"/>
      <c r="H76" s="7"/>
      <c r="I76" s="7"/>
      <c r="J76" s="7"/>
      <c r="K76" s="17"/>
      <c r="L76" s="17"/>
      <c r="M76" s="99">
        <f t="shared" si="30"/>
        <v>0</v>
      </c>
      <c r="N76" s="489" t="s">
        <v>303</v>
      </c>
      <c r="O76" s="490"/>
      <c r="P76" s="202"/>
      <c r="Q76" s="202"/>
      <c r="R76" s="116"/>
      <c r="S76" s="57"/>
      <c r="T76" s="17"/>
    </row>
    <row r="77" spans="1:20" ht="16.5" thickBot="1">
      <c r="A77" s="57"/>
      <c r="B77" s="58">
        <f t="shared" si="31"/>
        <v>0</v>
      </c>
      <c r="C77" s="489" t="s">
        <v>343</v>
      </c>
      <c r="D77" s="490"/>
      <c r="E77" s="102"/>
      <c r="F77" s="116"/>
      <c r="G77" s="17"/>
      <c r="H77" s="7"/>
      <c r="I77" s="98"/>
      <c r="J77" s="7"/>
      <c r="K77" s="17"/>
      <c r="L77" s="17"/>
      <c r="M77" s="99">
        <f t="shared" si="30"/>
        <v>0</v>
      </c>
      <c r="N77" s="489" t="s">
        <v>311</v>
      </c>
      <c r="O77" s="490"/>
      <c r="P77" s="104"/>
      <c r="Q77" s="202"/>
      <c r="R77" s="116"/>
      <c r="S77" s="57"/>
      <c r="T77" s="17"/>
    </row>
    <row r="78" spans="1:20" ht="16.5" thickBot="1">
      <c r="A78" s="57"/>
      <c r="B78" s="58">
        <f t="shared" si="31"/>
        <v>0</v>
      </c>
      <c r="C78" s="489" t="s">
        <v>344</v>
      </c>
      <c r="D78" s="490"/>
      <c r="E78" s="104"/>
      <c r="F78" s="116"/>
      <c r="G78" s="57"/>
      <c r="H78" s="90"/>
      <c r="I78" s="7"/>
      <c r="J78" s="7"/>
      <c r="K78" s="17"/>
      <c r="L78" s="17"/>
      <c r="M78" s="99">
        <f t="shared" ref="M78" si="32">SUM(P78:R78)</f>
        <v>0</v>
      </c>
      <c r="N78" s="489" t="s">
        <v>297</v>
      </c>
      <c r="O78" s="490"/>
      <c r="P78" s="202"/>
      <c r="Q78" s="202"/>
      <c r="R78" s="116"/>
      <c r="S78" s="57"/>
      <c r="T78" s="17"/>
    </row>
    <row r="79" spans="1:20" ht="16.5" thickBot="1">
      <c r="A79" s="57"/>
      <c r="B79" s="58">
        <f t="shared" si="31"/>
        <v>0</v>
      </c>
      <c r="C79" s="489" t="s">
        <v>345</v>
      </c>
      <c r="D79" s="490"/>
      <c r="E79" s="104"/>
      <c r="F79" s="201"/>
      <c r="G79" s="57"/>
      <c r="H79" s="17"/>
      <c r="I79" s="7"/>
      <c r="J79" s="7"/>
      <c r="K79" s="17"/>
      <c r="L79" s="17"/>
      <c r="M79" s="99">
        <f t="shared" si="30"/>
        <v>0</v>
      </c>
      <c r="N79" s="489" t="s">
        <v>305</v>
      </c>
      <c r="O79" s="490"/>
      <c r="P79" s="202"/>
      <c r="Q79" s="202"/>
      <c r="R79" s="116"/>
      <c r="S79" s="57"/>
      <c r="T79" s="17"/>
    </row>
    <row r="80" spans="1:20" ht="16.5" thickBot="1">
      <c r="A80" s="57"/>
      <c r="B80" s="58">
        <f t="shared" si="31"/>
        <v>0</v>
      </c>
      <c r="C80" s="489" t="s">
        <v>346</v>
      </c>
      <c r="D80" s="490"/>
      <c r="E80" s="104"/>
      <c r="F80" s="116"/>
      <c r="G80" s="57"/>
      <c r="H80" s="17"/>
      <c r="I80" s="7"/>
      <c r="J80" s="7"/>
      <c r="K80" s="17"/>
      <c r="L80" s="17"/>
      <c r="M80" s="99">
        <f t="shared" si="30"/>
        <v>0</v>
      </c>
      <c r="N80" s="489" t="s">
        <v>306</v>
      </c>
      <c r="O80" s="490"/>
      <c r="P80" s="104"/>
      <c r="Q80" s="202"/>
      <c r="R80" s="116"/>
      <c r="S80" s="57"/>
      <c r="T80" s="17"/>
    </row>
    <row r="81" spans="1:20" ht="16.5" thickBot="1">
      <c r="A81" s="57"/>
      <c r="B81" s="58">
        <f t="shared" si="31"/>
        <v>0</v>
      </c>
      <c r="C81" s="489" t="s">
        <v>323</v>
      </c>
      <c r="D81" s="490"/>
      <c r="E81" s="104"/>
      <c r="F81" s="201"/>
      <c r="G81" s="7"/>
      <c r="H81" s="17"/>
      <c r="I81" s="7"/>
      <c r="J81" s="7"/>
      <c r="K81" s="17"/>
      <c r="L81" s="17"/>
      <c r="M81" s="99">
        <f t="shared" si="30"/>
        <v>0</v>
      </c>
      <c r="N81" s="489" t="s">
        <v>354</v>
      </c>
      <c r="O81" s="490"/>
      <c r="P81" s="104"/>
      <c r="Q81" s="202"/>
      <c r="R81" s="116"/>
      <c r="S81" s="57"/>
      <c r="T81" s="17"/>
    </row>
    <row r="82" spans="1:20" ht="16.5" thickBot="1">
      <c r="A82" s="57"/>
      <c r="B82" s="83">
        <f t="shared" ref="B82" si="33">SUM(E82:F82)</f>
        <v>0</v>
      </c>
      <c r="C82" s="489" t="s">
        <v>314</v>
      </c>
      <c r="D82" s="490"/>
      <c r="E82" s="111"/>
      <c r="F82" s="357"/>
      <c r="G82" s="7"/>
      <c r="H82" s="17"/>
      <c r="I82" s="57"/>
      <c r="J82" s="7"/>
      <c r="K82" s="17"/>
      <c r="L82" s="17"/>
      <c r="M82" s="17"/>
      <c r="N82" s="14"/>
      <c r="O82" s="14"/>
      <c r="P82" s="14"/>
      <c r="Q82" s="17"/>
      <c r="R82" s="17"/>
      <c r="S82" s="57"/>
      <c r="T82" s="17"/>
    </row>
    <row r="83" spans="1:20" ht="16.5" thickBot="1">
      <c r="A83" s="57"/>
      <c r="B83" s="83">
        <f t="shared" si="31"/>
        <v>0</v>
      </c>
      <c r="C83" s="489" t="s">
        <v>348</v>
      </c>
      <c r="D83" s="490"/>
      <c r="E83" s="111"/>
      <c r="F83" s="357"/>
      <c r="G83" s="7"/>
      <c r="H83" s="17"/>
      <c r="I83" s="57"/>
      <c r="J83" s="7"/>
      <c r="K83" s="17"/>
      <c r="L83" s="17"/>
      <c r="M83" s="17"/>
      <c r="S83" s="57"/>
      <c r="T83" s="17"/>
    </row>
    <row r="84" spans="1:20" ht="16.5" thickBot="1">
      <c r="A84" s="57"/>
      <c r="B84" s="108"/>
      <c r="C84" s="17"/>
      <c r="D84" s="17"/>
      <c r="E84" s="17"/>
      <c r="F84" s="17"/>
      <c r="G84" s="17"/>
      <c r="H84" s="57"/>
      <c r="I84" s="57"/>
      <c r="J84" s="7"/>
      <c r="K84" s="17"/>
      <c r="L84" s="17"/>
      <c r="M84" s="95" t="s">
        <v>19</v>
      </c>
      <c r="N84" s="492" t="s">
        <v>355</v>
      </c>
      <c r="O84" s="492"/>
      <c r="P84" s="50" t="s">
        <v>101</v>
      </c>
      <c r="Q84" s="50" t="s">
        <v>280</v>
      </c>
      <c r="R84" s="53" t="s">
        <v>281</v>
      </c>
      <c r="S84" s="57"/>
      <c r="T84" s="17"/>
    </row>
    <row r="85" spans="1:20" ht="16.5" thickBot="1">
      <c r="A85" s="57"/>
      <c r="B85" s="52" t="s">
        <v>19</v>
      </c>
      <c r="C85" s="494" t="s">
        <v>356</v>
      </c>
      <c r="D85" s="492"/>
      <c r="E85" s="492"/>
      <c r="F85" s="493"/>
      <c r="G85" s="57"/>
      <c r="H85" s="57"/>
      <c r="I85" s="7"/>
      <c r="J85" s="7"/>
      <c r="K85" s="17"/>
      <c r="L85" s="17"/>
      <c r="M85" s="99">
        <f t="shared" ref="M85:M95" si="34">SUM(P85:R85)</f>
        <v>0</v>
      </c>
      <c r="N85" s="489" t="s">
        <v>357</v>
      </c>
      <c r="O85" s="490"/>
      <c r="P85" s="97"/>
      <c r="Q85" s="233"/>
      <c r="R85" s="173"/>
      <c r="S85" s="57"/>
      <c r="T85" s="17"/>
    </row>
    <row r="86" spans="1:20" ht="16.5" thickBot="1">
      <c r="A86" s="57"/>
      <c r="B86" s="37"/>
      <c r="C86" s="489" t="s">
        <v>358</v>
      </c>
      <c r="D86" s="491"/>
      <c r="E86" s="491"/>
      <c r="F86" s="490"/>
      <c r="G86" s="57"/>
      <c r="H86" s="57"/>
      <c r="I86" s="7"/>
      <c r="J86" s="7"/>
      <c r="K86" s="17"/>
      <c r="L86" s="17"/>
      <c r="M86" s="99">
        <f t="shared" si="34"/>
        <v>0</v>
      </c>
      <c r="N86" s="40" t="s">
        <v>359</v>
      </c>
      <c r="O86" s="42"/>
      <c r="P86" s="97"/>
      <c r="Q86" s="233"/>
      <c r="R86" s="173"/>
      <c r="S86" s="57"/>
      <c r="T86" s="17"/>
    </row>
    <row r="87" spans="1:20" ht="16.5" thickBot="1">
      <c r="A87" s="57"/>
      <c r="B87" s="37"/>
      <c r="C87" s="489" t="s">
        <v>360</v>
      </c>
      <c r="D87" s="491"/>
      <c r="E87" s="491"/>
      <c r="F87" s="490"/>
      <c r="H87" s="7"/>
      <c r="I87" s="7"/>
      <c r="J87" s="7"/>
      <c r="K87" s="17"/>
      <c r="L87" s="17"/>
      <c r="M87" s="99">
        <f t="shared" si="34"/>
        <v>0</v>
      </c>
      <c r="N87" s="40" t="s">
        <v>361</v>
      </c>
      <c r="O87" s="42"/>
      <c r="P87" s="97"/>
      <c r="Q87" s="233"/>
      <c r="R87" s="173"/>
      <c r="S87" s="57"/>
      <c r="T87" s="17"/>
    </row>
    <row r="88" spans="1:20" ht="16.5" thickBot="1">
      <c r="A88" s="57"/>
      <c r="B88" s="37"/>
      <c r="C88" s="489" t="s">
        <v>362</v>
      </c>
      <c r="D88" s="491"/>
      <c r="E88" s="491"/>
      <c r="F88" s="490"/>
      <c r="H88" s="7"/>
      <c r="I88" s="7"/>
      <c r="J88" s="7"/>
      <c r="K88" s="17"/>
      <c r="L88" s="17"/>
      <c r="M88" s="99">
        <f t="shared" si="34"/>
        <v>0</v>
      </c>
      <c r="N88" s="40" t="s">
        <v>363</v>
      </c>
      <c r="O88" s="42"/>
      <c r="P88" s="97"/>
      <c r="Q88" s="233"/>
      <c r="R88" s="173"/>
      <c r="S88" s="57"/>
      <c r="T88" s="17"/>
    </row>
    <row r="89" spans="1:20" ht="16.5" thickBot="1">
      <c r="A89" s="57"/>
      <c r="B89" s="308"/>
      <c r="C89" s="461" t="s">
        <v>364</v>
      </c>
      <c r="D89" s="462"/>
      <c r="E89" s="462"/>
      <c r="F89" s="463"/>
      <c r="H89" s="7"/>
      <c r="I89" s="57"/>
      <c r="J89" s="7"/>
      <c r="K89" s="17"/>
      <c r="L89" s="17"/>
      <c r="M89" s="99">
        <f t="shared" si="34"/>
        <v>0</v>
      </c>
      <c r="N89" s="40" t="s">
        <v>365</v>
      </c>
      <c r="O89" s="42"/>
      <c r="P89" s="104"/>
      <c r="Q89" s="233"/>
      <c r="R89" s="116"/>
      <c r="S89" s="57"/>
      <c r="T89" s="17"/>
    </row>
    <row r="90" spans="1:20" ht="16.5" thickBot="1">
      <c r="B90" s="308"/>
      <c r="C90" s="461" t="s">
        <v>366</v>
      </c>
      <c r="D90" s="462"/>
      <c r="E90" s="462"/>
      <c r="F90" s="463"/>
      <c r="H90" s="94"/>
      <c r="I90" s="57"/>
      <c r="J90" s="7"/>
      <c r="K90" s="7"/>
      <c r="L90" s="17"/>
      <c r="M90" s="99">
        <f t="shared" ref="M90:M91" si="35">SUM(P90:R90)</f>
        <v>0</v>
      </c>
      <c r="N90" s="489" t="s">
        <v>367</v>
      </c>
      <c r="O90" s="490"/>
      <c r="P90" s="104"/>
      <c r="Q90" s="233"/>
      <c r="R90" s="116"/>
      <c r="S90" s="57"/>
      <c r="T90" s="17"/>
    </row>
    <row r="91" spans="1:20" ht="16.5" thickBot="1">
      <c r="B91" s="308"/>
      <c r="C91" s="461" t="s">
        <v>368</v>
      </c>
      <c r="D91" s="462"/>
      <c r="E91" s="462"/>
      <c r="F91" s="463"/>
      <c r="H91" s="5"/>
      <c r="I91" s="57"/>
      <c r="J91" s="98"/>
      <c r="K91" s="7"/>
      <c r="L91" s="17"/>
      <c r="M91" s="99">
        <f t="shared" si="35"/>
        <v>0</v>
      </c>
      <c r="N91" s="40" t="s">
        <v>369</v>
      </c>
      <c r="O91" s="42"/>
      <c r="P91" s="104"/>
      <c r="Q91" s="233"/>
      <c r="R91" s="204"/>
      <c r="S91" s="57"/>
    </row>
    <row r="92" spans="1:20" ht="16.5" thickBot="1">
      <c r="B92" s="37"/>
      <c r="C92" s="461" t="s">
        <v>370</v>
      </c>
      <c r="D92" s="462"/>
      <c r="E92" s="462"/>
      <c r="F92" s="463"/>
      <c r="H92" s="5"/>
      <c r="I92" s="57"/>
      <c r="J92" s="7"/>
      <c r="K92" s="7"/>
      <c r="L92" s="17"/>
      <c r="M92" s="99">
        <f t="shared" si="34"/>
        <v>0</v>
      </c>
      <c r="N92" s="489" t="s">
        <v>371</v>
      </c>
      <c r="O92" s="490"/>
      <c r="P92" s="104"/>
      <c r="Q92" s="233"/>
      <c r="R92" s="233"/>
      <c r="S92" s="57"/>
    </row>
    <row r="93" spans="1:20" ht="16.5" thickBot="1">
      <c r="B93" s="37"/>
      <c r="C93" s="461" t="s">
        <v>372</v>
      </c>
      <c r="D93" s="462"/>
      <c r="E93" s="462"/>
      <c r="F93" s="463"/>
      <c r="H93" s="5"/>
      <c r="I93" s="57"/>
      <c r="J93" s="7"/>
      <c r="K93" s="7"/>
      <c r="L93" s="17"/>
      <c r="M93" s="99">
        <f t="shared" si="34"/>
        <v>0</v>
      </c>
      <c r="N93" s="40" t="s">
        <v>373</v>
      </c>
      <c r="O93" s="42"/>
      <c r="P93" s="303"/>
      <c r="Q93" s="233"/>
      <c r="R93" s="311"/>
      <c r="S93" s="57"/>
    </row>
    <row r="94" spans="1:20" ht="16.5" thickBot="1">
      <c r="B94" s="115"/>
      <c r="C94" s="461" t="s">
        <v>374</v>
      </c>
      <c r="D94" s="462"/>
      <c r="E94" s="462"/>
      <c r="F94" s="463"/>
      <c r="H94" s="5"/>
      <c r="I94" s="57"/>
      <c r="J94" s="7"/>
      <c r="K94" s="7"/>
      <c r="L94" s="17"/>
      <c r="M94" s="99">
        <f t="shared" si="34"/>
        <v>0</v>
      </c>
      <c r="N94" s="489" t="s">
        <v>375</v>
      </c>
      <c r="O94" s="490"/>
      <c r="P94" s="202"/>
      <c r="Q94" s="233"/>
      <c r="R94" s="116"/>
      <c r="S94" s="57"/>
    </row>
    <row r="95" spans="1:20" ht="16.5" thickBot="1">
      <c r="B95" s="115"/>
      <c r="C95" s="461" t="s">
        <v>376</v>
      </c>
      <c r="D95" s="462"/>
      <c r="E95" s="462"/>
      <c r="F95" s="463"/>
      <c r="H95" s="94"/>
      <c r="I95" s="57"/>
      <c r="J95" s="7"/>
      <c r="K95" s="57"/>
      <c r="L95" s="17"/>
      <c r="M95" s="99">
        <f t="shared" si="34"/>
        <v>0</v>
      </c>
      <c r="N95" s="40" t="s">
        <v>377</v>
      </c>
      <c r="O95" s="42"/>
      <c r="P95" s="291"/>
      <c r="Q95" s="413"/>
      <c r="R95" s="302"/>
      <c r="S95" s="57"/>
    </row>
    <row r="96" spans="1:20" ht="16.5" thickBot="1">
      <c r="B96" s="37"/>
      <c r="C96" s="461" t="s">
        <v>378</v>
      </c>
      <c r="D96" s="462"/>
      <c r="E96" s="462"/>
      <c r="F96" s="463"/>
      <c r="H96" s="94"/>
      <c r="I96" s="57"/>
      <c r="J96" s="57"/>
      <c r="K96" s="57"/>
      <c r="L96" s="17"/>
      <c r="M96" s="83">
        <f>SUM(P96:R96)</f>
        <v>0</v>
      </c>
      <c r="N96" s="489" t="s">
        <v>379</v>
      </c>
      <c r="O96" s="490"/>
      <c r="P96" s="111"/>
      <c r="Q96" s="235"/>
      <c r="R96" s="164"/>
      <c r="S96" s="57"/>
    </row>
    <row r="97" spans="2:19" ht="16.5" thickBot="1">
      <c r="B97" s="37"/>
      <c r="C97" s="461" t="s">
        <v>380</v>
      </c>
      <c r="D97" s="462"/>
      <c r="E97" s="462"/>
      <c r="F97" s="463"/>
      <c r="H97" s="94"/>
      <c r="I97" s="57"/>
      <c r="J97" s="57"/>
      <c r="K97" s="57"/>
      <c r="L97" s="17"/>
      <c r="M97" s="83">
        <f>SUM(P97:R97)</f>
        <v>0</v>
      </c>
      <c r="N97" s="489" t="s">
        <v>381</v>
      </c>
      <c r="O97" s="490"/>
      <c r="P97" s="111"/>
      <c r="Q97" s="235"/>
      <c r="R97" s="164"/>
      <c r="S97" s="57"/>
    </row>
    <row r="98" spans="2:19" ht="16.5" thickBot="1">
      <c r="B98" s="308"/>
      <c r="C98" s="461" t="s">
        <v>382</v>
      </c>
      <c r="D98" s="462"/>
      <c r="E98" s="462"/>
      <c r="F98" s="463"/>
      <c r="H98" s="94"/>
      <c r="I98" s="57"/>
      <c r="J98" s="57"/>
      <c r="K98" s="17"/>
      <c r="L98" s="17"/>
      <c r="M98" s="83">
        <f>SUM(P98:R98)</f>
        <v>0</v>
      </c>
      <c r="N98" s="489" t="s">
        <v>383</v>
      </c>
      <c r="O98" s="490"/>
      <c r="P98" s="111"/>
      <c r="Q98" s="235"/>
      <c r="R98" s="164"/>
      <c r="S98" s="57"/>
    </row>
    <row r="99" spans="2:19" ht="16.5" thickBot="1">
      <c r="B99" s="37"/>
      <c r="C99" s="461" t="s">
        <v>384</v>
      </c>
      <c r="D99" s="462"/>
      <c r="E99" s="462"/>
      <c r="F99" s="463"/>
      <c r="H99" s="94"/>
      <c r="I99" s="57"/>
      <c r="J99" s="7"/>
      <c r="K99" s="17"/>
      <c r="L99" s="17"/>
      <c r="M99" s="83">
        <f>SUM(P99:R99)</f>
        <v>0</v>
      </c>
      <c r="N99" s="40" t="s">
        <v>385</v>
      </c>
      <c r="O99" s="42"/>
      <c r="P99" s="111"/>
      <c r="Q99" s="235"/>
      <c r="R99" s="164"/>
      <c r="S99" s="57"/>
    </row>
    <row r="100" spans="2:19" ht="16.5" thickBot="1">
      <c r="B100" s="37"/>
      <c r="C100" s="461" t="s">
        <v>386</v>
      </c>
      <c r="D100" s="462"/>
      <c r="E100" s="462"/>
      <c r="F100" s="463"/>
      <c r="H100" s="94"/>
      <c r="I100" s="57"/>
      <c r="J100" s="7"/>
      <c r="K100" s="17"/>
      <c r="L100" s="7"/>
      <c r="M100" s="83">
        <f>SUM(P100:R100)</f>
        <v>0</v>
      </c>
      <c r="N100" s="489" t="s">
        <v>387</v>
      </c>
      <c r="O100" s="490"/>
      <c r="P100" s="111"/>
      <c r="Q100" s="111"/>
      <c r="R100" s="164"/>
      <c r="S100" s="57"/>
    </row>
    <row r="101" spans="2:19" ht="16.5" thickBot="1">
      <c r="B101" s="308"/>
      <c r="C101" s="461" t="s">
        <v>388</v>
      </c>
      <c r="D101" s="462"/>
      <c r="E101" s="462"/>
      <c r="F101" s="463"/>
      <c r="H101" s="94"/>
      <c r="I101" s="57"/>
      <c r="J101" s="7"/>
      <c r="K101" s="17"/>
      <c r="L101" s="7"/>
    </row>
    <row r="102" spans="2:19" ht="16.5" thickBot="1">
      <c r="B102" s="37"/>
      <c r="C102" s="489" t="s">
        <v>389</v>
      </c>
      <c r="D102" s="491"/>
      <c r="E102" s="491"/>
      <c r="F102" s="490"/>
      <c r="H102" s="94"/>
      <c r="I102" s="57"/>
      <c r="J102" s="7"/>
      <c r="L102" s="7"/>
      <c r="M102" s="52" t="s">
        <v>19</v>
      </c>
      <c r="N102" s="492" t="s">
        <v>390</v>
      </c>
      <c r="O102" s="492"/>
      <c r="P102" s="50" t="s">
        <v>101</v>
      </c>
      <c r="Q102" s="53" t="s">
        <v>391</v>
      </c>
      <c r="R102" s="53" t="s">
        <v>281</v>
      </c>
    </row>
    <row r="103" spans="2:19" ht="16.5" thickBot="1">
      <c r="B103" s="37"/>
      <c r="C103" s="489" t="s">
        <v>392</v>
      </c>
      <c r="D103" s="491"/>
      <c r="E103" s="491"/>
      <c r="F103" s="490"/>
      <c r="H103" s="94"/>
      <c r="I103" s="57"/>
      <c r="L103" s="7"/>
      <c r="M103" s="131">
        <f t="shared" ref="M103:M107" si="36">SUM(P103:Q103)</f>
        <v>0</v>
      </c>
      <c r="N103" s="489" t="s">
        <v>285</v>
      </c>
      <c r="O103" s="490"/>
      <c r="P103" s="104"/>
      <c r="Q103" s="116"/>
      <c r="R103" s="256"/>
    </row>
    <row r="104" spans="2:19" ht="16.5" thickBot="1">
      <c r="B104" s="115"/>
      <c r="C104" s="489" t="s">
        <v>393</v>
      </c>
      <c r="D104" s="491"/>
      <c r="E104" s="491"/>
      <c r="F104" s="490"/>
      <c r="H104" s="94"/>
      <c r="I104" s="57"/>
      <c r="L104" s="7"/>
      <c r="M104" s="131">
        <f t="shared" si="36"/>
        <v>0</v>
      </c>
      <c r="N104" s="489" t="s">
        <v>286</v>
      </c>
      <c r="O104" s="490"/>
      <c r="P104" s="104"/>
      <c r="Q104" s="116"/>
      <c r="R104" s="173"/>
    </row>
    <row r="105" spans="2:19" ht="16.5" thickBot="1">
      <c r="B105" s="37"/>
      <c r="C105" s="489" t="s">
        <v>394</v>
      </c>
      <c r="D105" s="491"/>
      <c r="E105" s="491"/>
      <c r="F105" s="490"/>
      <c r="H105" s="94"/>
      <c r="I105" s="57"/>
      <c r="L105" s="57"/>
      <c r="M105" s="131">
        <f t="shared" si="36"/>
        <v>0</v>
      </c>
      <c r="N105" s="489" t="s">
        <v>294</v>
      </c>
      <c r="O105" s="490"/>
      <c r="P105" s="104"/>
      <c r="Q105" s="116"/>
      <c r="R105" s="173"/>
    </row>
    <row r="106" spans="2:19" ht="16.5" thickBot="1">
      <c r="B106" s="308"/>
      <c r="C106" s="489" t="s">
        <v>395</v>
      </c>
      <c r="D106" s="491"/>
      <c r="E106" s="491"/>
      <c r="F106" s="490"/>
      <c r="H106" s="94"/>
      <c r="I106" s="57"/>
      <c r="L106" s="57"/>
      <c r="M106" s="131">
        <f t="shared" si="36"/>
        <v>0</v>
      </c>
      <c r="N106" s="40" t="s">
        <v>298</v>
      </c>
      <c r="O106" s="42"/>
      <c r="P106" s="104"/>
      <c r="Q106" s="201"/>
      <c r="R106" s="173"/>
    </row>
    <row r="107" spans="2:19" ht="16.5" thickBot="1">
      <c r="B107" s="37"/>
      <c r="C107" s="489" t="s">
        <v>396</v>
      </c>
      <c r="D107" s="491"/>
      <c r="E107" s="491"/>
      <c r="F107" s="490"/>
      <c r="H107" s="94"/>
      <c r="I107" s="57"/>
      <c r="L107" s="57"/>
      <c r="M107" s="131">
        <f t="shared" si="36"/>
        <v>0</v>
      </c>
      <c r="N107" s="489" t="s">
        <v>354</v>
      </c>
      <c r="O107" s="490"/>
      <c r="P107" s="104"/>
      <c r="Q107" s="201"/>
      <c r="R107" s="116"/>
    </row>
    <row r="108" spans="2:19" ht="16.5" thickBot="1">
      <c r="B108" s="115"/>
      <c r="C108" s="461" t="s">
        <v>397</v>
      </c>
      <c r="D108" s="462"/>
      <c r="E108" s="462"/>
      <c r="F108" s="463"/>
      <c r="H108" s="94"/>
      <c r="I108" s="57"/>
      <c r="L108" s="17"/>
      <c r="M108" s="17"/>
      <c r="N108" s="17"/>
      <c r="O108" s="17"/>
      <c r="P108" s="17"/>
      <c r="Q108" s="17"/>
    </row>
    <row r="109" spans="2:19" ht="16.5" thickBot="1">
      <c r="H109" s="94"/>
      <c r="I109" s="57"/>
      <c r="L109" s="17"/>
      <c r="M109" s="95" t="s">
        <v>19</v>
      </c>
      <c r="N109" s="492" t="s">
        <v>244</v>
      </c>
      <c r="O109" s="492"/>
      <c r="P109" s="493"/>
    </row>
    <row r="110" spans="2:19" ht="16.5" thickBot="1">
      <c r="H110" s="94"/>
      <c r="I110" s="57"/>
      <c r="L110" s="17"/>
      <c r="M110" s="119"/>
      <c r="N110" s="489" t="s">
        <v>398</v>
      </c>
      <c r="O110" s="491"/>
      <c r="P110" s="490"/>
    </row>
    <row r="111" spans="2:19" ht="15.75" thickBot="1">
      <c r="F111" s="57"/>
      <c r="G111" s="57"/>
      <c r="H111" s="94"/>
      <c r="I111" s="57"/>
      <c r="L111" s="17"/>
    </row>
    <row r="112" spans="2:19" ht="16.5" thickBot="1">
      <c r="H112" s="94"/>
      <c r="I112" s="57"/>
      <c r="M112" s="95" t="s">
        <v>19</v>
      </c>
      <c r="N112" s="492" t="s">
        <v>399</v>
      </c>
      <c r="O112" s="492"/>
      <c r="P112" s="493"/>
    </row>
    <row r="113" spans="8:16" ht="16.5" thickBot="1">
      <c r="H113" s="94"/>
      <c r="I113" s="57"/>
      <c r="M113" s="301"/>
      <c r="N113" s="489" t="s">
        <v>400</v>
      </c>
      <c r="O113" s="491"/>
      <c r="P113" s="490"/>
    </row>
    <row r="114" spans="8:16" ht="16.5" thickBot="1">
      <c r="H114" s="94"/>
      <c r="M114" s="301"/>
      <c r="N114" s="489" t="s">
        <v>401</v>
      </c>
      <c r="O114" s="491"/>
      <c r="P114" s="490"/>
    </row>
    <row r="115" spans="8:16" ht="16.5" thickBot="1">
      <c r="M115" s="301"/>
      <c r="N115" s="489" t="s">
        <v>402</v>
      </c>
      <c r="O115" s="491"/>
      <c r="P115" s="490"/>
    </row>
    <row r="116" spans="8:16" ht="16.5" thickBot="1">
      <c r="M116" s="119"/>
      <c r="N116" s="489" t="s">
        <v>403</v>
      </c>
      <c r="O116" s="491"/>
      <c r="P116" s="490"/>
    </row>
    <row r="117" spans="8:16" ht="16.5" thickBot="1">
      <c r="M117" s="301"/>
      <c r="N117" s="489" t="s">
        <v>404</v>
      </c>
      <c r="O117" s="491"/>
      <c r="P117" s="490"/>
    </row>
    <row r="118" spans="8:16" ht="16.5" thickBot="1">
      <c r="M118" s="301"/>
      <c r="N118" s="489" t="s">
        <v>405</v>
      </c>
      <c r="O118" s="491"/>
      <c r="P118" s="490"/>
    </row>
    <row r="119" spans="8:16" ht="16.5" thickBot="1">
      <c r="M119" s="119"/>
      <c r="N119" s="489" t="s">
        <v>406</v>
      </c>
      <c r="O119" s="491"/>
      <c r="P119" s="490"/>
    </row>
    <row r="120" spans="8:16" ht="16.5" thickBot="1">
      <c r="M120" s="301"/>
      <c r="N120" s="489" t="s">
        <v>407</v>
      </c>
      <c r="O120" s="491"/>
      <c r="P120" s="490"/>
    </row>
    <row r="121" spans="8:16" ht="16.5" thickBot="1">
      <c r="M121" s="119"/>
      <c r="N121" s="489" t="s">
        <v>408</v>
      </c>
      <c r="O121" s="491"/>
      <c r="P121" s="490"/>
    </row>
    <row r="122" spans="8:16" ht="16.5" thickBot="1">
      <c r="M122" s="119"/>
      <c r="N122" s="489" t="s">
        <v>409</v>
      </c>
      <c r="O122" s="491"/>
      <c r="P122" s="490"/>
    </row>
  </sheetData>
  <mergeCells count="195">
    <mergeCell ref="N92:O92"/>
    <mergeCell ref="N96:O96"/>
    <mergeCell ref="N85:O85"/>
    <mergeCell ref="N90:O90"/>
    <mergeCell ref="C74:D74"/>
    <mergeCell ref="N94:O94"/>
    <mergeCell ref="N120:P120"/>
    <mergeCell ref="N121:P121"/>
    <mergeCell ref="N122:P122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C108:F108"/>
    <mergeCell ref="C98:F98"/>
    <mergeCell ref="C99:F99"/>
    <mergeCell ref="C100:F100"/>
    <mergeCell ref="C101:F101"/>
    <mergeCell ref="C86:F86"/>
    <mergeCell ref="C90:F90"/>
    <mergeCell ref="N33:O33"/>
    <mergeCell ref="N32:O32"/>
    <mergeCell ref="C51:D51"/>
    <mergeCell ref="N36:O36"/>
    <mergeCell ref="N42:O42"/>
    <mergeCell ref="N34:O34"/>
    <mergeCell ref="N47:O47"/>
    <mergeCell ref="C48:D48"/>
    <mergeCell ref="C61:D61"/>
    <mergeCell ref="C60:D60"/>
    <mergeCell ref="C59:D59"/>
    <mergeCell ref="C50:D50"/>
    <mergeCell ref="C49:D49"/>
    <mergeCell ref="N57:O57"/>
    <mergeCell ref="C36:D36"/>
    <mergeCell ref="C38:D38"/>
    <mergeCell ref="N38:O38"/>
    <mergeCell ref="C39:D39"/>
    <mergeCell ref="C40:D40"/>
    <mergeCell ref="N43:O43"/>
    <mergeCell ref="C32:D32"/>
    <mergeCell ref="C33:D33"/>
    <mergeCell ref="N58:O58"/>
    <mergeCell ref="N60:O60"/>
    <mergeCell ref="C11:D11"/>
    <mergeCell ref="N13:O13"/>
    <mergeCell ref="N12:O12"/>
    <mergeCell ref="C13:D13"/>
    <mergeCell ref="C18:D18"/>
    <mergeCell ref="C12:D12"/>
    <mergeCell ref="C21:D21"/>
    <mergeCell ref="C22:D22"/>
    <mergeCell ref="N19:O19"/>
    <mergeCell ref="N18:O18"/>
    <mergeCell ref="C19:D19"/>
    <mergeCell ref="N14:O14"/>
    <mergeCell ref="C14:D14"/>
    <mergeCell ref="N11:O11"/>
    <mergeCell ref="N26:O26"/>
    <mergeCell ref="C31:D31"/>
    <mergeCell ref="N16:O16"/>
    <mergeCell ref="C16:D16"/>
    <mergeCell ref="N15:O15"/>
    <mergeCell ref="N27:O27"/>
    <mergeCell ref="N23:O23"/>
    <mergeCell ref="N20:O20"/>
    <mergeCell ref="C28:D28"/>
    <mergeCell ref="N24:O24"/>
    <mergeCell ref="N22:O22"/>
    <mergeCell ref="N21:O21"/>
    <mergeCell ref="N28:O28"/>
    <mergeCell ref="N30:O30"/>
    <mergeCell ref="N31:O31"/>
    <mergeCell ref="C29:D29"/>
    <mergeCell ref="C25:D25"/>
    <mergeCell ref="C27:D27"/>
    <mergeCell ref="C26:D26"/>
    <mergeCell ref="C17:D17"/>
    <mergeCell ref="C15:D15"/>
    <mergeCell ref="N17:O17"/>
    <mergeCell ref="N40:O40"/>
    <mergeCell ref="C34:D34"/>
    <mergeCell ref="C35:D35"/>
    <mergeCell ref="N45:O45"/>
    <mergeCell ref="N44:O44"/>
    <mergeCell ref="C43:D43"/>
    <mergeCell ref="C44:D44"/>
    <mergeCell ref="N46:O46"/>
    <mergeCell ref="C41:D41"/>
    <mergeCell ref="N37:O37"/>
    <mergeCell ref="N35:O35"/>
    <mergeCell ref="C37:D37"/>
    <mergeCell ref="C46:D46"/>
    <mergeCell ref="A1:H1"/>
    <mergeCell ref="N6:O6"/>
    <mergeCell ref="N5:O5"/>
    <mergeCell ref="N4:O4"/>
    <mergeCell ref="I1:L1"/>
    <mergeCell ref="N8:O8"/>
    <mergeCell ref="N10:O10"/>
    <mergeCell ref="C4:D4"/>
    <mergeCell ref="C9:D9"/>
    <mergeCell ref="C5:D5"/>
    <mergeCell ref="C3:D3"/>
    <mergeCell ref="N3:O3"/>
    <mergeCell ref="C6:D6"/>
    <mergeCell ref="C7:D7"/>
    <mergeCell ref="N7:O7"/>
    <mergeCell ref="N9:O9"/>
    <mergeCell ref="C10:D10"/>
    <mergeCell ref="C85:F85"/>
    <mergeCell ref="C107:F107"/>
    <mergeCell ref="C104:F104"/>
    <mergeCell ref="C94:F94"/>
    <mergeCell ref="C106:F106"/>
    <mergeCell ref="C103:F103"/>
    <mergeCell ref="C92:F92"/>
    <mergeCell ref="C105:F105"/>
    <mergeCell ref="C102:F102"/>
    <mergeCell ref="C88:F88"/>
    <mergeCell ref="C89:F89"/>
    <mergeCell ref="C91:F91"/>
    <mergeCell ref="C87:F87"/>
    <mergeCell ref="N80:O80"/>
    <mergeCell ref="C67:D67"/>
    <mergeCell ref="C66:D66"/>
    <mergeCell ref="C64:D64"/>
    <mergeCell ref="N84:O84"/>
    <mergeCell ref="C72:D72"/>
    <mergeCell ref="C69:D69"/>
    <mergeCell ref="N75:O75"/>
    <mergeCell ref="C68:D68"/>
    <mergeCell ref="C65:D65"/>
    <mergeCell ref="N79:O79"/>
    <mergeCell ref="N77:O77"/>
    <mergeCell ref="N76:O76"/>
    <mergeCell ref="N64:O64"/>
    <mergeCell ref="N65:O65"/>
    <mergeCell ref="N66:O66"/>
    <mergeCell ref="N67:O67"/>
    <mergeCell ref="N68:O68"/>
    <mergeCell ref="N69:O69"/>
    <mergeCell ref="N70:O70"/>
    <mergeCell ref="N71:O71"/>
    <mergeCell ref="C71:D71"/>
    <mergeCell ref="C70:D70"/>
    <mergeCell ref="N78:O78"/>
    <mergeCell ref="C47:D47"/>
    <mergeCell ref="N53:O53"/>
    <mergeCell ref="N52:O52"/>
    <mergeCell ref="N51:O51"/>
    <mergeCell ref="N49:O49"/>
    <mergeCell ref="N74:O74"/>
    <mergeCell ref="C58:D58"/>
    <mergeCell ref="C54:D54"/>
    <mergeCell ref="C56:D56"/>
    <mergeCell ref="C57:D57"/>
    <mergeCell ref="N59:O59"/>
    <mergeCell ref="C53:D53"/>
    <mergeCell ref="C55:D55"/>
    <mergeCell ref="N56:O56"/>
    <mergeCell ref="N55:O55"/>
    <mergeCell ref="N73:O73"/>
    <mergeCell ref="C62:D62"/>
    <mergeCell ref="C63:D63"/>
    <mergeCell ref="N61:O61"/>
    <mergeCell ref="N63:O63"/>
    <mergeCell ref="C75:D75"/>
    <mergeCell ref="C76:D76"/>
    <mergeCell ref="N97:O97"/>
    <mergeCell ref="N98:O98"/>
    <mergeCell ref="N100:O100"/>
    <mergeCell ref="N110:P110"/>
    <mergeCell ref="N109:P109"/>
    <mergeCell ref="C79:D79"/>
    <mergeCell ref="C78:D78"/>
    <mergeCell ref="C83:D83"/>
    <mergeCell ref="C81:D81"/>
    <mergeCell ref="N107:O107"/>
    <mergeCell ref="N103:O103"/>
    <mergeCell ref="N102:O102"/>
    <mergeCell ref="N104:O104"/>
    <mergeCell ref="C80:D80"/>
    <mergeCell ref="C77:D77"/>
    <mergeCell ref="C82:D82"/>
    <mergeCell ref="N105:O105"/>
    <mergeCell ref="C95:F95"/>
    <mergeCell ref="C97:F97"/>
    <mergeCell ref="C96:F96"/>
    <mergeCell ref="C93:F93"/>
    <mergeCell ref="N81:O81"/>
  </mergeCells>
  <pageMargins left="0.7" right="0.7" top="0.75" bottom="0.75" header="0.3" footer="0.3"/>
  <pageSetup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M843"/>
  <sheetViews>
    <sheetView showZeros="0" view="pageLayout" topLeftCell="A13" zoomScaleNormal="55" zoomScaleSheetLayoutView="100" workbookViewId="0">
      <selection activeCell="F27" sqref="F27"/>
    </sheetView>
  </sheetViews>
  <sheetFormatPr defaultColWidth="11.42578125" defaultRowHeight="12"/>
  <cols>
    <col min="1" max="1" width="4" style="57" customWidth="1"/>
    <col min="2" max="2" width="9.7109375" style="57" customWidth="1"/>
    <col min="3" max="3" width="17.85546875" style="57" customWidth="1"/>
    <col min="4" max="4" width="17.140625" style="57" customWidth="1"/>
    <col min="5" max="7" width="9.5703125" style="57" customWidth="1"/>
    <col min="8" max="8" width="9.28515625" style="57" customWidth="1"/>
    <col min="9" max="9" width="9.7109375" style="57" customWidth="1"/>
    <col min="10" max="10" width="14.5703125" style="57" customWidth="1"/>
    <col min="11" max="11" width="10.85546875" style="57" customWidth="1"/>
    <col min="12" max="13" width="9.7109375" style="57" customWidth="1"/>
    <col min="14" max="14" width="9.5703125" style="57" customWidth="1"/>
    <col min="15" max="15" width="11.5703125" style="57" customWidth="1"/>
    <col min="16" max="16" width="10.42578125" style="57" customWidth="1"/>
    <col min="17" max="17" width="11" style="57" customWidth="1"/>
    <col min="18" max="18" width="9.5703125" style="57" customWidth="1"/>
    <col min="19" max="19" width="9.7109375" style="57" customWidth="1"/>
    <col min="20" max="20" width="25.85546875" style="57" customWidth="1"/>
    <col min="21" max="21" width="4.7109375" style="57" customWidth="1"/>
    <col min="22" max="22" width="6" style="57" customWidth="1"/>
    <col min="23" max="23" width="4.42578125" style="57" hidden="1" customWidth="1"/>
    <col min="24" max="16384" width="11.42578125" style="57"/>
  </cols>
  <sheetData>
    <row r="1" spans="1:24" s="136" customFormat="1" ht="23.25" customHeight="1" thickBo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4"/>
      <c r="V1" s="135"/>
      <c r="W1" s="135"/>
      <c r="X1" s="135"/>
    </row>
    <row r="2" spans="1:24" ht="13.5" customHeight="1" thickBot="1">
      <c r="A2" s="137"/>
      <c r="B2" s="138"/>
      <c r="C2" s="138"/>
      <c r="D2" s="138"/>
      <c r="E2" s="138"/>
      <c r="F2" s="138"/>
      <c r="G2" s="138"/>
      <c r="H2" s="139"/>
      <c r="I2" s="38" t="s">
        <v>410</v>
      </c>
      <c r="J2" s="140"/>
      <c r="K2" s="140"/>
      <c r="L2" s="141"/>
      <c r="M2" s="142"/>
      <c r="N2" s="140"/>
      <c r="O2" s="140"/>
      <c r="P2" s="140"/>
      <c r="Q2" s="140"/>
      <c r="R2" s="140"/>
      <c r="S2" s="140"/>
      <c r="T2" s="141"/>
      <c r="U2" s="134"/>
      <c r="V2" s="134"/>
      <c r="W2" s="134"/>
      <c r="X2" s="134"/>
    </row>
    <row r="3" spans="1:24" ht="18" customHeight="1" thickBot="1">
      <c r="A3" s="132"/>
      <c r="B3" s="143"/>
      <c r="C3" s="144"/>
      <c r="D3" s="144"/>
      <c r="E3" s="144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43"/>
      <c r="T3" s="143"/>
      <c r="U3" s="134"/>
      <c r="V3" s="134"/>
      <c r="W3" s="134"/>
      <c r="X3" s="134"/>
    </row>
    <row r="4" spans="1:24" ht="18" customHeight="1" thickBot="1">
      <c r="A4" s="132"/>
      <c r="B4" s="145" t="s">
        <v>19</v>
      </c>
      <c r="C4" s="146" t="s">
        <v>411</v>
      </c>
      <c r="D4" s="67"/>
      <c r="E4" s="50" t="s">
        <v>101</v>
      </c>
      <c r="F4" s="147" t="s">
        <v>352</v>
      </c>
      <c r="G4" s="148" t="s">
        <v>412</v>
      </c>
      <c r="H4" s="149"/>
      <c r="I4" s="121" t="s">
        <v>19</v>
      </c>
      <c r="J4" s="146" t="s">
        <v>413</v>
      </c>
      <c r="K4" s="150"/>
      <c r="L4" s="148" t="s">
        <v>414</v>
      </c>
      <c r="M4" s="149"/>
      <c r="N4" s="148" t="s">
        <v>19</v>
      </c>
      <c r="O4" s="146" t="s">
        <v>415</v>
      </c>
      <c r="P4" s="151"/>
      <c r="Q4" s="147" t="s">
        <v>101</v>
      </c>
      <c r="R4" s="147" t="s">
        <v>352</v>
      </c>
      <c r="S4" s="152" t="s">
        <v>412</v>
      </c>
      <c r="U4" s="134"/>
      <c r="V4" s="134"/>
      <c r="W4" s="134"/>
      <c r="X4" s="134"/>
    </row>
    <row r="5" spans="1:24" ht="18" customHeight="1" thickBot="1">
      <c r="A5" s="132"/>
      <c r="B5" s="153"/>
      <c r="C5" s="40" t="s">
        <v>416</v>
      </c>
      <c r="D5" s="42"/>
      <c r="E5" s="325"/>
      <c r="F5" s="203"/>
      <c r="G5" s="173"/>
      <c r="H5" s="7"/>
      <c r="I5" s="154">
        <f t="shared" ref="I5:I14" si="0">SUM(L5)</f>
        <v>0</v>
      </c>
      <c r="J5" s="34" t="s">
        <v>416</v>
      </c>
      <c r="K5" s="36"/>
      <c r="L5" s="256"/>
      <c r="M5" s="7"/>
      <c r="N5" s="153">
        <f>SUM(Q5:S5)</f>
        <v>0</v>
      </c>
      <c r="O5" s="40" t="s">
        <v>417</v>
      </c>
      <c r="P5" s="42"/>
      <c r="Q5" s="114"/>
      <c r="R5" s="97"/>
      <c r="S5" s="173"/>
      <c r="U5" s="134"/>
      <c r="V5" s="134"/>
      <c r="W5" s="134"/>
      <c r="X5" s="134"/>
    </row>
    <row r="6" spans="1:24" ht="18" customHeight="1" thickBot="1">
      <c r="A6" s="132"/>
      <c r="B6" s="153"/>
      <c r="C6" s="40" t="s">
        <v>418</v>
      </c>
      <c r="D6" s="42"/>
      <c r="E6" s="347"/>
      <c r="F6" s="203"/>
      <c r="G6" s="173"/>
      <c r="H6" s="7"/>
      <c r="I6" s="154">
        <f t="shared" si="0"/>
        <v>0</v>
      </c>
      <c r="J6" s="40" t="s">
        <v>419</v>
      </c>
      <c r="K6" s="42"/>
      <c r="L6" s="256"/>
      <c r="M6" s="7"/>
      <c r="N6" s="153">
        <f t="shared" ref="N6:N14" si="1">SUM(Q6:S6)</f>
        <v>0</v>
      </c>
      <c r="O6" s="40" t="s">
        <v>416</v>
      </c>
      <c r="P6" s="42"/>
      <c r="Q6" s="114"/>
      <c r="R6" s="233"/>
      <c r="S6" s="173"/>
      <c r="U6" s="134"/>
      <c r="V6" s="134"/>
      <c r="W6" s="134"/>
      <c r="X6" s="134"/>
    </row>
    <row r="7" spans="1:24" ht="18" customHeight="1" thickBot="1">
      <c r="A7" s="132"/>
      <c r="B7" s="153">
        <f t="shared" ref="B7:B34" si="2">SUM(E7:G7)</f>
        <v>0</v>
      </c>
      <c r="C7" s="34" t="s">
        <v>420</v>
      </c>
      <c r="D7" s="36"/>
      <c r="E7" s="296"/>
      <c r="F7" s="203"/>
      <c r="G7" s="173"/>
      <c r="H7" s="7"/>
      <c r="I7" s="154">
        <f t="shared" si="0"/>
        <v>0</v>
      </c>
      <c r="J7" s="40" t="s">
        <v>421</v>
      </c>
      <c r="K7" s="42"/>
      <c r="L7" s="201"/>
      <c r="M7" s="7"/>
      <c r="N7" s="153">
        <f t="shared" ref="N7" si="3">SUM(Q7:S7)</f>
        <v>0</v>
      </c>
      <c r="O7" s="40" t="s">
        <v>418</v>
      </c>
      <c r="P7" s="42"/>
      <c r="Q7" s="203"/>
      <c r="R7" s="306"/>
      <c r="S7" s="314"/>
      <c r="U7" s="134"/>
      <c r="V7" s="134"/>
      <c r="W7" s="134"/>
      <c r="X7" s="134"/>
    </row>
    <row r="8" spans="1:24" ht="18" customHeight="1" thickBot="1">
      <c r="A8" s="132"/>
      <c r="B8" s="153">
        <f t="shared" si="2"/>
        <v>0</v>
      </c>
      <c r="C8" s="34" t="s">
        <v>422</v>
      </c>
      <c r="D8" s="36"/>
      <c r="E8" s="155"/>
      <c r="F8" s="102"/>
      <c r="G8" s="116"/>
      <c r="H8" s="7"/>
      <c r="I8" s="154">
        <f t="shared" si="0"/>
        <v>0</v>
      </c>
      <c r="J8" s="40" t="s">
        <v>423</v>
      </c>
      <c r="K8" s="42"/>
      <c r="L8" s="116"/>
      <c r="M8" s="7"/>
      <c r="N8" s="153">
        <f t="shared" si="1"/>
        <v>0</v>
      </c>
      <c r="O8" s="40" t="s">
        <v>421</v>
      </c>
      <c r="P8" s="42"/>
      <c r="Q8" s="359"/>
      <c r="R8" s="360"/>
      <c r="S8" s="116"/>
      <c r="U8" s="134"/>
      <c r="V8" s="134"/>
      <c r="W8" s="134"/>
      <c r="X8" s="134"/>
    </row>
    <row r="9" spans="1:24" ht="18" customHeight="1" thickBot="1">
      <c r="A9" s="133"/>
      <c r="B9" s="153">
        <f t="shared" si="2"/>
        <v>0</v>
      </c>
      <c r="C9" s="34" t="s">
        <v>423</v>
      </c>
      <c r="D9" s="36"/>
      <c r="E9" s="296"/>
      <c r="F9" s="197"/>
      <c r="G9" s="201"/>
      <c r="H9" s="7"/>
      <c r="I9" s="154">
        <f t="shared" si="0"/>
        <v>0</v>
      </c>
      <c r="J9" s="40" t="s">
        <v>424</v>
      </c>
      <c r="K9" s="42"/>
      <c r="L9" s="116"/>
      <c r="M9" s="7"/>
      <c r="N9" s="153">
        <f t="shared" si="1"/>
        <v>0</v>
      </c>
      <c r="O9" s="40" t="s">
        <v>425</v>
      </c>
      <c r="P9" s="42"/>
      <c r="Q9" s="114"/>
      <c r="R9" s="114"/>
      <c r="S9" s="116"/>
      <c r="U9" s="134"/>
      <c r="V9" s="134"/>
      <c r="W9" s="134"/>
      <c r="X9" s="134"/>
    </row>
    <row r="10" spans="1:24" ht="18" customHeight="1" thickBot="1">
      <c r="A10" s="133"/>
      <c r="B10" s="153">
        <f t="shared" si="2"/>
        <v>0</v>
      </c>
      <c r="C10" s="34" t="s">
        <v>426</v>
      </c>
      <c r="D10" s="36"/>
      <c r="E10" s="155"/>
      <c r="F10" s="102"/>
      <c r="G10" s="116"/>
      <c r="H10" s="7"/>
      <c r="I10" s="154">
        <f t="shared" si="0"/>
        <v>0</v>
      </c>
      <c r="J10" s="40" t="s">
        <v>427</v>
      </c>
      <c r="K10" s="42"/>
      <c r="L10" s="116"/>
      <c r="M10" s="7"/>
      <c r="N10" s="153">
        <f t="shared" si="1"/>
        <v>0</v>
      </c>
      <c r="O10" s="40" t="s">
        <v>422</v>
      </c>
      <c r="P10" s="42"/>
      <c r="Q10" s="102"/>
      <c r="R10" s="197"/>
      <c r="S10" s="201"/>
      <c r="U10" s="134"/>
      <c r="V10" s="134"/>
      <c r="W10" s="134"/>
      <c r="X10" s="134"/>
    </row>
    <row r="11" spans="1:24" s="133" customFormat="1" ht="18" customHeight="1">
      <c r="B11" s="153">
        <f t="shared" si="2"/>
        <v>0</v>
      </c>
      <c r="C11" s="34" t="s">
        <v>428</v>
      </c>
      <c r="D11" s="36"/>
      <c r="E11" s="155"/>
      <c r="F11" s="102"/>
      <c r="G11" s="116"/>
      <c r="H11" s="7"/>
      <c r="I11" s="156">
        <f t="shared" si="0"/>
        <v>0</v>
      </c>
      <c r="J11" s="40" t="s">
        <v>429</v>
      </c>
      <c r="K11" s="42"/>
      <c r="L11" s="201"/>
      <c r="M11" s="7"/>
      <c r="N11" s="153">
        <f t="shared" si="1"/>
        <v>0</v>
      </c>
      <c r="O11" s="40" t="s">
        <v>423</v>
      </c>
      <c r="P11" s="42"/>
      <c r="Q11" s="197"/>
      <c r="R11" s="197"/>
      <c r="S11" s="201"/>
      <c r="T11" s="57"/>
      <c r="U11" s="157"/>
      <c r="V11" s="157"/>
      <c r="W11" s="157"/>
      <c r="X11" s="157"/>
    </row>
    <row r="12" spans="1:24" s="133" customFormat="1" ht="18" customHeight="1">
      <c r="B12" s="153">
        <f t="shared" si="2"/>
        <v>0</v>
      </c>
      <c r="C12" s="34" t="s">
        <v>424</v>
      </c>
      <c r="D12" s="36"/>
      <c r="E12" s="155"/>
      <c r="F12" s="102"/>
      <c r="G12" s="116"/>
      <c r="H12" s="7"/>
      <c r="I12" s="156"/>
      <c r="J12" s="40" t="s">
        <v>430</v>
      </c>
      <c r="K12" s="42"/>
      <c r="L12" s="201"/>
      <c r="M12" s="7"/>
      <c r="N12" s="153">
        <f t="shared" si="1"/>
        <v>0</v>
      </c>
      <c r="O12" s="40" t="s">
        <v>426</v>
      </c>
      <c r="P12" s="42"/>
      <c r="Q12" s="102"/>
      <c r="R12" s="102"/>
      <c r="S12" s="116"/>
      <c r="T12" s="57"/>
      <c r="U12" s="157"/>
      <c r="V12" s="157"/>
      <c r="W12" s="157"/>
      <c r="X12" s="157"/>
    </row>
    <row r="13" spans="1:24" s="133" customFormat="1" ht="18" customHeight="1">
      <c r="B13" s="153">
        <f t="shared" si="2"/>
        <v>0</v>
      </c>
      <c r="C13" s="34" t="s">
        <v>431</v>
      </c>
      <c r="D13" s="36"/>
      <c r="E13" s="155"/>
      <c r="F13" s="102"/>
      <c r="G13" s="116"/>
      <c r="H13" s="7"/>
      <c r="I13" s="156">
        <f t="shared" si="0"/>
        <v>0</v>
      </c>
      <c r="J13" s="34" t="s">
        <v>432</v>
      </c>
      <c r="K13" s="36"/>
      <c r="L13" s="116"/>
      <c r="M13" s="7"/>
      <c r="N13" s="153">
        <f t="shared" si="1"/>
        <v>0</v>
      </c>
      <c r="O13" s="40" t="s">
        <v>424</v>
      </c>
      <c r="P13" s="42"/>
      <c r="Q13" s="102"/>
      <c r="R13" s="102"/>
      <c r="S13" s="116"/>
      <c r="T13" s="57"/>
      <c r="U13" s="157"/>
      <c r="V13" s="157"/>
      <c r="W13" s="157"/>
      <c r="X13" s="157"/>
    </row>
    <row r="14" spans="1:24" s="133" customFormat="1" ht="18" customHeight="1">
      <c r="B14" s="153">
        <f t="shared" si="2"/>
        <v>0</v>
      </c>
      <c r="C14" s="34" t="s">
        <v>427</v>
      </c>
      <c r="D14" s="36"/>
      <c r="E14" s="296"/>
      <c r="F14" s="197"/>
      <c r="G14" s="116"/>
      <c r="H14" s="7"/>
      <c r="I14" s="158">
        <f t="shared" si="0"/>
        <v>0</v>
      </c>
      <c r="J14" s="40" t="s">
        <v>433</v>
      </c>
      <c r="K14" s="42"/>
      <c r="L14" s="164"/>
      <c r="M14" s="7"/>
      <c r="N14" s="153">
        <f t="shared" si="1"/>
        <v>0</v>
      </c>
      <c r="O14" s="40" t="s">
        <v>431</v>
      </c>
      <c r="P14" s="42"/>
      <c r="Q14" s="102"/>
      <c r="R14" s="102"/>
      <c r="S14" s="116"/>
      <c r="T14" s="57"/>
      <c r="U14" s="157"/>
      <c r="V14" s="157"/>
      <c r="W14" s="157"/>
      <c r="X14" s="157"/>
    </row>
    <row r="15" spans="1:24" s="133" customFormat="1" ht="21" customHeight="1">
      <c r="B15" s="153">
        <f t="shared" si="2"/>
        <v>0</v>
      </c>
      <c r="C15" s="34" t="s">
        <v>434</v>
      </c>
      <c r="D15" s="36"/>
      <c r="E15" s="155"/>
      <c r="F15" s="102"/>
      <c r="G15" s="116"/>
      <c r="H15" s="7"/>
      <c r="I15" s="7"/>
      <c r="J15" s="7"/>
      <c r="K15" s="7"/>
      <c r="L15" s="7"/>
      <c r="M15" s="7"/>
      <c r="N15" s="153">
        <f t="shared" ref="N15" si="4">SUM(Q15:S15)</f>
        <v>0</v>
      </c>
      <c r="O15" s="40" t="s">
        <v>435</v>
      </c>
      <c r="P15" s="42"/>
      <c r="Q15" s="102"/>
      <c r="R15" s="403"/>
      <c r="S15" s="116"/>
      <c r="T15" s="57"/>
      <c r="U15" s="157"/>
      <c r="V15" s="157"/>
      <c r="W15" s="157"/>
      <c r="X15" s="157"/>
    </row>
    <row r="16" spans="1:24" s="133" customFormat="1" ht="18" customHeight="1">
      <c r="B16" s="153">
        <f t="shared" si="2"/>
        <v>0</v>
      </c>
      <c r="C16" s="34" t="s">
        <v>429</v>
      </c>
      <c r="D16" s="36"/>
      <c r="E16" s="155"/>
      <c r="F16" s="102"/>
      <c r="G16" s="116"/>
      <c r="H16" s="7"/>
      <c r="I16" s="95" t="s">
        <v>19</v>
      </c>
      <c r="J16" s="95" t="s">
        <v>436</v>
      </c>
      <c r="K16" s="159"/>
      <c r="L16" s="160" t="s">
        <v>352</v>
      </c>
      <c r="M16" s="7"/>
      <c r="N16" s="153">
        <f t="shared" ref="N16" si="5">SUM(Q16:S16)</f>
        <v>0</v>
      </c>
      <c r="O16" s="40" t="s">
        <v>427</v>
      </c>
      <c r="P16" s="42"/>
      <c r="Q16" s="197"/>
      <c r="R16" s="197"/>
      <c r="S16" s="116"/>
      <c r="T16" s="57"/>
      <c r="U16" s="157"/>
      <c r="V16" s="157"/>
      <c r="W16" s="157"/>
      <c r="X16" s="157"/>
    </row>
    <row r="17" spans="2:24" s="133" customFormat="1" ht="18" customHeight="1">
      <c r="B17" s="153">
        <f t="shared" si="2"/>
        <v>0</v>
      </c>
      <c r="C17" s="34" t="s">
        <v>437</v>
      </c>
      <c r="D17" s="36"/>
      <c r="E17" s="155"/>
      <c r="F17" s="102"/>
      <c r="G17" s="201"/>
      <c r="H17" s="7"/>
      <c r="I17" s="82">
        <f t="shared" ref="I17:I53" si="6">SUM(L17:L17)</f>
        <v>0</v>
      </c>
      <c r="J17" s="40" t="s">
        <v>438</v>
      </c>
      <c r="K17" s="42"/>
      <c r="L17" s="166"/>
      <c r="M17" s="7"/>
      <c r="N17" s="153">
        <f t="shared" ref="N17:N26" si="7">SUM(Q17:S17)</f>
        <v>0</v>
      </c>
      <c r="O17" s="40" t="s">
        <v>439</v>
      </c>
      <c r="P17" s="42"/>
      <c r="Q17" s="102"/>
      <c r="R17" s="102"/>
      <c r="S17" s="116"/>
      <c r="T17" s="57"/>
      <c r="U17" s="157"/>
      <c r="V17" s="157"/>
      <c r="W17" s="157"/>
      <c r="X17" s="157"/>
    </row>
    <row r="18" spans="2:24" s="133" customFormat="1" ht="18" customHeight="1">
      <c r="B18" s="153">
        <f t="shared" si="2"/>
        <v>0</v>
      </c>
      <c r="C18" s="34" t="s">
        <v>440</v>
      </c>
      <c r="D18" s="36"/>
      <c r="E18" s="155"/>
      <c r="F18" s="102"/>
      <c r="G18" s="116"/>
      <c r="H18" s="7"/>
      <c r="I18" s="82">
        <f t="shared" si="6"/>
        <v>0</v>
      </c>
      <c r="J18" s="40" t="s">
        <v>441</v>
      </c>
      <c r="K18" s="42"/>
      <c r="L18" s="166"/>
      <c r="M18" s="7"/>
      <c r="N18" s="153">
        <f t="shared" si="7"/>
        <v>0</v>
      </c>
      <c r="O18" s="40" t="s">
        <v>434</v>
      </c>
      <c r="P18" s="42"/>
      <c r="Q18" s="305"/>
      <c r="R18" s="197"/>
      <c r="S18" s="116"/>
      <c r="T18" s="57"/>
      <c r="U18" s="134"/>
      <c r="V18" s="134"/>
      <c r="W18" s="134"/>
      <c r="X18" s="134"/>
    </row>
    <row r="19" spans="2:24" s="133" customFormat="1" ht="18" customHeight="1">
      <c r="B19" s="153">
        <f t="shared" si="2"/>
        <v>0</v>
      </c>
      <c r="C19" s="34" t="s">
        <v>442</v>
      </c>
      <c r="D19" s="36"/>
      <c r="E19" s="155"/>
      <c r="F19" s="102"/>
      <c r="G19" s="116"/>
      <c r="H19" s="7"/>
      <c r="I19" s="82">
        <f t="shared" si="6"/>
        <v>0</v>
      </c>
      <c r="J19" s="40" t="s">
        <v>443</v>
      </c>
      <c r="K19" s="42"/>
      <c r="L19" s="166"/>
      <c r="M19" s="7"/>
      <c r="N19" s="153">
        <f t="shared" si="7"/>
        <v>0</v>
      </c>
      <c r="O19" s="40" t="s">
        <v>429</v>
      </c>
      <c r="P19" s="42"/>
      <c r="Q19" s="102"/>
      <c r="R19" s="102"/>
      <c r="S19" s="116"/>
      <c r="T19" s="57"/>
      <c r="U19" s="134"/>
      <c r="V19" s="134"/>
      <c r="W19" s="134"/>
      <c r="X19" s="134"/>
    </row>
    <row r="20" spans="2:24" s="133" customFormat="1" ht="18" customHeight="1">
      <c r="B20" s="153">
        <f t="shared" si="2"/>
        <v>0</v>
      </c>
      <c r="C20" s="34" t="s">
        <v>444</v>
      </c>
      <c r="D20" s="36"/>
      <c r="E20" s="155"/>
      <c r="F20" s="102"/>
      <c r="G20" s="116"/>
      <c r="H20" s="7"/>
      <c r="I20" s="82">
        <f t="shared" si="6"/>
        <v>0</v>
      </c>
      <c r="J20" s="40" t="s">
        <v>445</v>
      </c>
      <c r="K20" s="42"/>
      <c r="L20" s="166"/>
      <c r="M20" s="7"/>
      <c r="N20" s="153">
        <f t="shared" si="7"/>
        <v>0</v>
      </c>
      <c r="O20" s="40" t="s">
        <v>437</v>
      </c>
      <c r="P20" s="42"/>
      <c r="Q20" s="102"/>
      <c r="R20" s="102"/>
      <c r="S20" s="201"/>
      <c r="T20" s="57"/>
      <c r="U20" s="134"/>
      <c r="V20" s="134"/>
      <c r="W20" s="134"/>
      <c r="X20" s="134"/>
    </row>
    <row r="21" spans="2:24" s="133" customFormat="1" ht="18" customHeight="1">
      <c r="B21" s="153">
        <f t="shared" si="2"/>
        <v>0</v>
      </c>
      <c r="C21" s="40" t="s">
        <v>446</v>
      </c>
      <c r="D21" s="42"/>
      <c r="E21" s="155"/>
      <c r="F21" s="102"/>
      <c r="G21" s="116"/>
      <c r="H21" s="7"/>
      <c r="I21" s="82">
        <f t="shared" si="6"/>
        <v>0</v>
      </c>
      <c r="J21" s="40" t="s">
        <v>447</v>
      </c>
      <c r="K21" s="42"/>
      <c r="L21" s="207"/>
      <c r="M21" s="7"/>
      <c r="N21" s="153">
        <f t="shared" si="7"/>
        <v>0</v>
      </c>
      <c r="O21" s="40" t="s">
        <v>448</v>
      </c>
      <c r="P21" s="42"/>
      <c r="Q21" s="102"/>
      <c r="R21" s="102"/>
      <c r="S21" s="116"/>
      <c r="T21" s="57"/>
      <c r="U21" s="134"/>
      <c r="V21" s="134"/>
      <c r="W21" s="134"/>
      <c r="X21" s="134"/>
    </row>
    <row r="22" spans="2:24" s="133" customFormat="1" ht="18" customHeight="1">
      <c r="B22" s="153">
        <f t="shared" si="2"/>
        <v>0</v>
      </c>
      <c r="C22" s="34" t="s">
        <v>449</v>
      </c>
      <c r="D22" s="36"/>
      <c r="E22" s="155"/>
      <c r="F22" s="102"/>
      <c r="G22" s="116"/>
      <c r="H22" s="7"/>
      <c r="I22" s="82">
        <f t="shared" ref="I22:I24" si="8">SUM(L22:L22)</f>
        <v>0</v>
      </c>
      <c r="J22" s="40" t="s">
        <v>450</v>
      </c>
      <c r="K22" s="42"/>
      <c r="L22" s="166"/>
      <c r="M22" s="7"/>
      <c r="N22" s="153">
        <f t="shared" si="7"/>
        <v>0</v>
      </c>
      <c r="O22" s="40" t="s">
        <v>442</v>
      </c>
      <c r="P22" s="42"/>
      <c r="Q22" s="102"/>
      <c r="R22" s="102"/>
      <c r="S22" s="116"/>
      <c r="T22" s="57"/>
      <c r="U22" s="134"/>
      <c r="V22" s="134"/>
      <c r="W22" s="134"/>
      <c r="X22" s="134"/>
    </row>
    <row r="23" spans="2:24" s="133" customFormat="1" ht="18" customHeight="1">
      <c r="B23" s="153">
        <f t="shared" si="2"/>
        <v>0</v>
      </c>
      <c r="C23" s="34" t="s">
        <v>451</v>
      </c>
      <c r="D23" s="36"/>
      <c r="E23" s="155"/>
      <c r="F23" s="102"/>
      <c r="G23" s="116"/>
      <c r="H23" s="7"/>
      <c r="I23" s="37">
        <f t="shared" ref="I23" si="9">SUM(L23:L23)</f>
        <v>0</v>
      </c>
      <c r="J23" s="40" t="s">
        <v>452</v>
      </c>
      <c r="K23" s="42"/>
      <c r="L23" s="45"/>
      <c r="M23" s="7"/>
      <c r="N23" s="154">
        <f t="shared" si="7"/>
        <v>0</v>
      </c>
      <c r="O23" s="40" t="s">
        <v>444</v>
      </c>
      <c r="P23" s="42"/>
      <c r="Q23" s="197"/>
      <c r="R23" s="197"/>
      <c r="S23" s="116"/>
      <c r="T23" s="57"/>
      <c r="U23" s="134"/>
      <c r="V23" s="134"/>
      <c r="W23" s="134"/>
      <c r="X23" s="134"/>
    </row>
    <row r="24" spans="2:24" s="133" customFormat="1" ht="18" customHeight="1">
      <c r="B24" s="153">
        <f t="shared" si="2"/>
        <v>0</v>
      </c>
      <c r="C24" s="34" t="s">
        <v>453</v>
      </c>
      <c r="D24" s="36"/>
      <c r="E24" s="155"/>
      <c r="F24" s="102"/>
      <c r="G24" s="116"/>
      <c r="H24" s="7"/>
      <c r="I24" s="37">
        <f t="shared" si="8"/>
        <v>0</v>
      </c>
      <c r="J24" s="40" t="s">
        <v>454</v>
      </c>
      <c r="K24" s="42"/>
      <c r="L24" s="45"/>
      <c r="M24" s="7"/>
      <c r="N24" s="153">
        <f t="shared" si="7"/>
        <v>0</v>
      </c>
      <c r="O24" s="34" t="s">
        <v>455</v>
      </c>
      <c r="P24" s="36"/>
      <c r="Q24" s="102"/>
      <c r="R24" s="102"/>
      <c r="S24" s="116"/>
      <c r="T24" s="57"/>
      <c r="U24" s="134"/>
      <c r="V24" s="134"/>
      <c r="W24" s="134"/>
      <c r="X24" s="134"/>
    </row>
    <row r="25" spans="2:24" s="133" customFormat="1" ht="18" customHeight="1">
      <c r="B25" s="153">
        <f t="shared" si="2"/>
        <v>0</v>
      </c>
      <c r="C25" s="34" t="s">
        <v>430</v>
      </c>
      <c r="D25" s="36"/>
      <c r="E25" s="155"/>
      <c r="F25" s="197"/>
      <c r="G25" s="116"/>
      <c r="H25" s="7"/>
      <c r="I25" s="37">
        <f t="shared" si="6"/>
        <v>0</v>
      </c>
      <c r="J25" s="40" t="s">
        <v>456</v>
      </c>
      <c r="K25" s="42"/>
      <c r="L25" s="161"/>
      <c r="M25" s="7"/>
      <c r="N25" s="153">
        <f t="shared" si="7"/>
        <v>0</v>
      </c>
      <c r="O25" s="34" t="s">
        <v>449</v>
      </c>
      <c r="P25" s="36"/>
      <c r="Q25" s="102"/>
      <c r="R25" s="102"/>
      <c r="S25" s="116"/>
      <c r="T25" s="57"/>
      <c r="U25" s="134"/>
      <c r="V25" s="134"/>
      <c r="W25" s="134"/>
      <c r="X25" s="134"/>
    </row>
    <row r="26" spans="2:24" s="133" customFormat="1" ht="18" customHeight="1">
      <c r="B26" s="153">
        <f t="shared" si="2"/>
        <v>0</v>
      </c>
      <c r="C26" s="34" t="s">
        <v>457</v>
      </c>
      <c r="D26" s="36"/>
      <c r="E26" s="155"/>
      <c r="F26" s="102"/>
      <c r="G26" s="116"/>
      <c r="H26" s="7"/>
      <c r="I26" s="37">
        <f t="shared" ref="I26" si="10">SUM(L26:L26)</f>
        <v>0</v>
      </c>
      <c r="J26" s="40" t="s">
        <v>458</v>
      </c>
      <c r="K26" s="42"/>
      <c r="L26" s="45"/>
      <c r="M26" s="7"/>
      <c r="N26" s="154">
        <f t="shared" si="7"/>
        <v>0</v>
      </c>
      <c r="O26" s="40" t="s">
        <v>451</v>
      </c>
      <c r="P26" s="42"/>
      <c r="Q26" s="102"/>
      <c r="R26" s="305"/>
      <c r="S26" s="116"/>
      <c r="T26" s="57"/>
      <c r="U26" s="134"/>
      <c r="V26" s="134"/>
      <c r="W26" s="134"/>
      <c r="X26" s="134"/>
    </row>
    <row r="27" spans="2:24" s="133" customFormat="1" ht="18" customHeight="1">
      <c r="B27" s="153">
        <f t="shared" si="2"/>
        <v>0</v>
      </c>
      <c r="C27" s="34" t="s">
        <v>432</v>
      </c>
      <c r="D27" s="36"/>
      <c r="E27" s="155"/>
      <c r="F27" s="197"/>
      <c r="G27" s="116"/>
      <c r="H27" s="7"/>
      <c r="I27" s="37"/>
      <c r="J27" s="40" t="s">
        <v>459</v>
      </c>
      <c r="K27" s="42"/>
      <c r="L27" s="249"/>
      <c r="M27" s="7"/>
      <c r="N27" s="153">
        <f t="shared" ref="N27" si="11">SUM(Q27:S27)</f>
        <v>0</v>
      </c>
      <c r="O27" s="40" t="s">
        <v>460</v>
      </c>
      <c r="P27" s="42"/>
      <c r="Q27" s="102"/>
      <c r="R27" s="197"/>
      <c r="S27" s="116"/>
      <c r="T27" s="57"/>
      <c r="U27" s="134"/>
      <c r="V27" s="134"/>
      <c r="W27" s="134"/>
      <c r="X27" s="134"/>
    </row>
    <row r="28" spans="2:24" s="133" customFormat="1" ht="18" customHeight="1">
      <c r="B28" s="153">
        <f t="shared" si="2"/>
        <v>0</v>
      </c>
      <c r="C28" s="34" t="s">
        <v>433</v>
      </c>
      <c r="D28" s="36"/>
      <c r="E28" s="296"/>
      <c r="F28" s="197"/>
      <c r="G28" s="201"/>
      <c r="H28" s="7"/>
      <c r="I28" s="37">
        <f t="shared" si="6"/>
        <v>0</v>
      </c>
      <c r="J28" s="40" t="s">
        <v>461</v>
      </c>
      <c r="K28" s="42"/>
      <c r="L28" s="234"/>
      <c r="M28" s="7"/>
      <c r="N28" s="153">
        <f>SUM(Q28:S28)</f>
        <v>0</v>
      </c>
      <c r="O28" s="34" t="s">
        <v>430</v>
      </c>
      <c r="P28" s="36"/>
      <c r="Q28" s="102"/>
      <c r="R28" s="197"/>
      <c r="S28" s="116"/>
      <c r="T28" s="57"/>
      <c r="U28" s="134"/>
      <c r="V28" s="134"/>
      <c r="W28" s="134"/>
      <c r="X28" s="134"/>
    </row>
    <row r="29" spans="2:24" s="133" customFormat="1" ht="18" customHeight="1">
      <c r="B29" s="153">
        <f t="shared" si="2"/>
        <v>0</v>
      </c>
      <c r="C29" s="40" t="s">
        <v>462</v>
      </c>
      <c r="D29" s="42"/>
      <c r="E29" s="155"/>
      <c r="F29" s="102"/>
      <c r="G29" s="116"/>
      <c r="H29" s="7"/>
      <c r="I29" s="37">
        <f t="shared" si="6"/>
        <v>0</v>
      </c>
      <c r="J29" s="40" t="s">
        <v>463</v>
      </c>
      <c r="K29" s="42"/>
      <c r="L29" s="161"/>
      <c r="M29" s="7"/>
      <c r="N29" s="153">
        <f>SUM(Q29:S29)</f>
        <v>0</v>
      </c>
      <c r="O29" s="40" t="s">
        <v>464</v>
      </c>
      <c r="P29" s="42"/>
      <c r="Q29" s="102"/>
      <c r="R29" s="102"/>
      <c r="S29" s="116"/>
      <c r="T29" s="57"/>
      <c r="U29" s="134"/>
      <c r="V29" s="134"/>
      <c r="W29" s="134"/>
      <c r="X29" s="134"/>
    </row>
    <row r="30" spans="2:24" s="133" customFormat="1" ht="18" customHeight="1">
      <c r="B30" s="153">
        <f t="shared" si="2"/>
        <v>0</v>
      </c>
      <c r="C30" s="34" t="s">
        <v>465</v>
      </c>
      <c r="D30" s="36"/>
      <c r="E30" s="155"/>
      <c r="F30" s="102"/>
      <c r="G30" s="116"/>
      <c r="H30" s="7"/>
      <c r="I30" s="37">
        <f t="shared" si="6"/>
        <v>0</v>
      </c>
      <c r="J30" s="40" t="s">
        <v>466</v>
      </c>
      <c r="K30" s="42"/>
      <c r="L30" s="161"/>
      <c r="M30" s="7"/>
      <c r="N30" s="153">
        <f t="shared" ref="N30" si="12">SUM(Q30:S30)</f>
        <v>0</v>
      </c>
      <c r="O30" s="40" t="s">
        <v>467</v>
      </c>
      <c r="P30" s="42"/>
      <c r="Q30" s="102"/>
      <c r="R30" s="102"/>
      <c r="S30" s="116"/>
      <c r="T30" s="57"/>
      <c r="U30" s="134"/>
      <c r="V30" s="134"/>
      <c r="W30" s="134"/>
      <c r="X30" s="134"/>
    </row>
    <row r="31" spans="2:24" s="133" customFormat="1" ht="18" customHeight="1">
      <c r="B31" s="153">
        <f t="shared" si="2"/>
        <v>0</v>
      </c>
      <c r="C31" s="34" t="s">
        <v>468</v>
      </c>
      <c r="D31" s="36"/>
      <c r="E31" s="155"/>
      <c r="F31" s="102"/>
      <c r="G31" s="116"/>
      <c r="H31" s="7"/>
      <c r="I31" s="37">
        <f t="shared" si="6"/>
        <v>0</v>
      </c>
      <c r="J31" s="40" t="s">
        <v>469</v>
      </c>
      <c r="K31" s="42"/>
      <c r="L31" s="161"/>
      <c r="M31" s="7"/>
      <c r="N31" s="153">
        <f t="shared" ref="N31:N39" si="13">SUM(Q31:S31)</f>
        <v>0</v>
      </c>
      <c r="O31" s="34" t="s">
        <v>432</v>
      </c>
      <c r="P31" s="36"/>
      <c r="Q31" s="102"/>
      <c r="R31" s="197"/>
      <c r="S31" s="116"/>
      <c r="T31" s="57"/>
      <c r="U31" s="134"/>
      <c r="V31" s="134"/>
      <c r="W31" s="134"/>
      <c r="X31" s="134"/>
    </row>
    <row r="32" spans="2:24" s="133" customFormat="1" ht="18" customHeight="1">
      <c r="B32" s="153">
        <f t="shared" si="2"/>
        <v>0</v>
      </c>
      <c r="C32" s="34" t="s">
        <v>470</v>
      </c>
      <c r="D32" s="36"/>
      <c r="E32" s="155"/>
      <c r="F32" s="102"/>
      <c r="G32" s="116"/>
      <c r="H32" s="7"/>
      <c r="I32" s="37">
        <f t="shared" si="6"/>
        <v>0</v>
      </c>
      <c r="J32" s="40" t="s">
        <v>471</v>
      </c>
      <c r="K32" s="42"/>
      <c r="L32" s="161"/>
      <c r="M32" s="7"/>
      <c r="N32" s="153">
        <f t="shared" si="13"/>
        <v>0</v>
      </c>
      <c r="O32" s="40" t="s">
        <v>472</v>
      </c>
      <c r="P32" s="42"/>
      <c r="Q32" s="102"/>
      <c r="R32" s="102"/>
      <c r="S32" s="116"/>
      <c r="T32" s="57"/>
      <c r="U32" s="134"/>
      <c r="V32" s="134"/>
      <c r="W32" s="134"/>
      <c r="X32" s="134"/>
    </row>
    <row r="33" spans="2:51" s="133" customFormat="1" ht="18" customHeight="1">
      <c r="B33" s="153">
        <f t="shared" si="2"/>
        <v>0</v>
      </c>
      <c r="C33" s="40" t="s">
        <v>473</v>
      </c>
      <c r="D33" s="42"/>
      <c r="E33" s="155"/>
      <c r="F33" s="102"/>
      <c r="G33" s="116"/>
      <c r="H33" s="7"/>
      <c r="I33" s="37">
        <f t="shared" ref="I33" si="14">SUM(L33:L33)</f>
        <v>0</v>
      </c>
      <c r="J33" s="40" t="s">
        <v>474</v>
      </c>
      <c r="K33" s="42"/>
      <c r="L33" s="161"/>
      <c r="M33" s="7"/>
      <c r="N33" s="153">
        <f t="shared" si="13"/>
        <v>0</v>
      </c>
      <c r="O33" s="34" t="s">
        <v>433</v>
      </c>
      <c r="P33" s="36"/>
      <c r="Q33" s="102"/>
      <c r="R33" s="102"/>
      <c r="S33" s="116"/>
      <c r="T33" s="57"/>
      <c r="U33" s="134"/>
      <c r="V33" s="57"/>
      <c r="W33" s="57"/>
      <c r="X33" s="57"/>
    </row>
    <row r="34" spans="2:51" s="133" customFormat="1" ht="18" customHeight="1">
      <c r="B34" s="153">
        <f t="shared" si="2"/>
        <v>0</v>
      </c>
      <c r="C34" s="34" t="s">
        <v>475</v>
      </c>
      <c r="D34" s="36"/>
      <c r="E34" s="155"/>
      <c r="F34" s="102"/>
      <c r="G34" s="116"/>
      <c r="H34" s="7"/>
      <c r="I34" s="37">
        <f t="shared" si="6"/>
        <v>0</v>
      </c>
      <c r="J34" s="40" t="s">
        <v>476</v>
      </c>
      <c r="K34" s="42"/>
      <c r="L34" s="161"/>
      <c r="M34" s="163"/>
      <c r="N34" s="153">
        <f t="shared" si="13"/>
        <v>0</v>
      </c>
      <c r="O34" s="34" t="s">
        <v>465</v>
      </c>
      <c r="P34" s="36"/>
      <c r="Q34" s="102"/>
      <c r="R34" s="102"/>
      <c r="S34" s="116"/>
      <c r="T34" s="57"/>
      <c r="U34" s="57"/>
      <c r="V34" s="57"/>
      <c r="W34" s="57"/>
      <c r="X34" s="57"/>
    </row>
    <row r="35" spans="2:51" s="133" customFormat="1" ht="18" customHeight="1">
      <c r="B35" s="153">
        <f>SUM(E35:G35)</f>
        <v>0</v>
      </c>
      <c r="C35" s="34" t="s">
        <v>477</v>
      </c>
      <c r="D35" s="36"/>
      <c r="E35" s="155"/>
      <c r="F35" s="102"/>
      <c r="G35" s="162"/>
      <c r="H35" s="7"/>
      <c r="I35" s="37">
        <f t="shared" ref="I35" si="15">SUM(L35:L35)</f>
        <v>0</v>
      </c>
      <c r="J35" s="40" t="s">
        <v>478</v>
      </c>
      <c r="K35" s="42"/>
      <c r="L35" s="161"/>
      <c r="M35" s="17"/>
      <c r="N35" s="153">
        <f t="shared" si="13"/>
        <v>0</v>
      </c>
      <c r="O35" s="34" t="s">
        <v>468</v>
      </c>
      <c r="P35" s="36"/>
      <c r="Q35" s="102"/>
      <c r="R35" s="102"/>
      <c r="S35" s="116"/>
      <c r="T35" s="57"/>
      <c r="U35" s="57"/>
      <c r="V35" s="57"/>
      <c r="W35" s="57"/>
      <c r="X35" s="57"/>
    </row>
    <row r="36" spans="2:51" s="133" customFormat="1" ht="18" customHeight="1">
      <c r="B36" s="158">
        <f>SUM(E36:G36)</f>
        <v>0</v>
      </c>
      <c r="C36" s="40" t="s">
        <v>479</v>
      </c>
      <c r="D36" s="42"/>
      <c r="E36" s="227"/>
      <c r="F36" s="122"/>
      <c r="G36" s="164"/>
      <c r="H36" s="7"/>
      <c r="I36" s="37">
        <f t="shared" si="6"/>
        <v>0</v>
      </c>
      <c r="J36" s="40" t="s">
        <v>480</v>
      </c>
      <c r="K36" s="42"/>
      <c r="L36" s="161"/>
      <c r="M36" s="17"/>
      <c r="N36" s="153">
        <f t="shared" si="13"/>
        <v>0</v>
      </c>
      <c r="O36" s="34" t="s">
        <v>481</v>
      </c>
      <c r="P36" s="36"/>
      <c r="Q36" s="102"/>
      <c r="R36" s="102"/>
      <c r="S36" s="116"/>
      <c r="T36" s="57"/>
      <c r="U36" s="57"/>
      <c r="V36" s="57"/>
      <c r="W36" s="57"/>
      <c r="X36" s="57"/>
    </row>
    <row r="37" spans="2:51" s="133" customFormat="1" ht="18" customHeight="1">
      <c r="B37" s="165"/>
      <c r="C37" s="17"/>
      <c r="D37" s="17"/>
      <c r="E37" s="17"/>
      <c r="F37" s="17"/>
      <c r="G37" s="17"/>
      <c r="H37" s="7"/>
      <c r="I37" s="37">
        <f t="shared" si="6"/>
        <v>0</v>
      </c>
      <c r="J37" s="40" t="s">
        <v>482</v>
      </c>
      <c r="L37" s="161"/>
      <c r="M37" s="17"/>
      <c r="N37" s="153">
        <f t="shared" si="13"/>
        <v>0</v>
      </c>
      <c r="O37" s="34" t="s">
        <v>470</v>
      </c>
      <c r="P37" s="36"/>
      <c r="Q37" s="102"/>
      <c r="R37" s="197"/>
      <c r="S37" s="116"/>
      <c r="T37" s="57"/>
      <c r="U37" s="57"/>
      <c r="V37" s="57"/>
      <c r="W37" s="57"/>
      <c r="X37" s="57"/>
    </row>
    <row r="38" spans="2:51" s="133" customFormat="1" ht="18" customHeight="1">
      <c r="B38" s="95" t="s">
        <v>19</v>
      </c>
      <c r="C38" s="95" t="s">
        <v>483</v>
      </c>
      <c r="D38" s="159"/>
      <c r="E38" s="160" t="s">
        <v>484</v>
      </c>
      <c r="H38" s="98"/>
      <c r="I38" s="37">
        <f t="shared" si="6"/>
        <v>0</v>
      </c>
      <c r="J38" s="40" t="s">
        <v>482</v>
      </c>
      <c r="K38" s="42"/>
      <c r="L38" s="161"/>
      <c r="M38" s="17"/>
      <c r="N38" s="153">
        <f t="shared" si="13"/>
        <v>0</v>
      </c>
      <c r="O38" s="34" t="s">
        <v>485</v>
      </c>
      <c r="P38" s="36"/>
      <c r="Q38" s="102"/>
      <c r="R38" s="197"/>
      <c r="S38" s="116"/>
      <c r="T38" s="57"/>
      <c r="U38" s="57"/>
      <c r="V38" s="57"/>
      <c r="W38" s="57"/>
      <c r="X38" s="57"/>
    </row>
    <row r="39" spans="2:51" s="133" customFormat="1" ht="18" customHeight="1">
      <c r="B39" s="241"/>
      <c r="C39" s="40" t="s">
        <v>486</v>
      </c>
      <c r="D39" s="42"/>
      <c r="E39" s="161"/>
      <c r="I39" s="37">
        <f t="shared" si="6"/>
        <v>0</v>
      </c>
      <c r="J39" s="40" t="s">
        <v>487</v>
      </c>
      <c r="K39" s="42"/>
      <c r="L39" s="161"/>
      <c r="M39" s="17"/>
      <c r="N39" s="158">
        <f t="shared" si="13"/>
        <v>0</v>
      </c>
      <c r="O39" s="34" t="s">
        <v>477</v>
      </c>
      <c r="P39" s="36"/>
      <c r="Q39" s="227"/>
      <c r="R39" s="122"/>
      <c r="S39" s="116"/>
      <c r="T39" s="57"/>
      <c r="U39" s="57"/>
      <c r="V39" s="57"/>
      <c r="W39" s="57"/>
      <c r="X39" s="57"/>
    </row>
    <row r="40" spans="2:51" s="133" customFormat="1" ht="18" customHeight="1">
      <c r="B40" s="241"/>
      <c r="C40" s="40" t="s">
        <v>430</v>
      </c>
      <c r="D40" s="42"/>
      <c r="E40" s="161"/>
      <c r="I40" s="37">
        <f t="shared" si="6"/>
        <v>0</v>
      </c>
      <c r="J40" s="40" t="s">
        <v>488</v>
      </c>
      <c r="K40" s="42"/>
      <c r="L40" s="45"/>
      <c r="T40" s="57"/>
      <c r="U40" s="57"/>
      <c r="V40" s="57"/>
      <c r="W40" s="57"/>
      <c r="X40" s="57"/>
    </row>
    <row r="41" spans="2:51" s="133" customFormat="1" ht="18" customHeight="1">
      <c r="B41" s="241"/>
      <c r="C41" s="40" t="s">
        <v>457</v>
      </c>
      <c r="D41" s="42"/>
      <c r="E41" s="45"/>
      <c r="I41" s="37">
        <f t="shared" si="6"/>
        <v>0</v>
      </c>
      <c r="J41" s="40" t="s">
        <v>489</v>
      </c>
      <c r="K41" s="42"/>
      <c r="L41" s="161"/>
      <c r="T41" s="57"/>
      <c r="U41" s="57"/>
      <c r="V41" s="57"/>
      <c r="W41" s="57"/>
      <c r="X41" s="57"/>
    </row>
    <row r="42" spans="2:51" s="133" customFormat="1" ht="18" customHeight="1">
      <c r="B42" s="241"/>
      <c r="C42" s="40" t="s">
        <v>490</v>
      </c>
      <c r="D42" s="42"/>
      <c r="E42" s="45"/>
      <c r="I42" s="37">
        <f t="shared" si="6"/>
        <v>0</v>
      </c>
      <c r="J42" s="40" t="s">
        <v>491</v>
      </c>
      <c r="K42" s="42"/>
      <c r="L42" s="45"/>
      <c r="T42" s="57"/>
      <c r="U42" s="57"/>
      <c r="V42" s="57"/>
      <c r="W42" s="57"/>
      <c r="X42" s="57"/>
    </row>
    <row r="43" spans="2:51" s="133" customFormat="1" ht="18" customHeight="1">
      <c r="B43" s="241"/>
      <c r="C43" s="40" t="s">
        <v>418</v>
      </c>
      <c r="D43" s="42"/>
      <c r="E43" s="197"/>
      <c r="I43" s="37">
        <f t="shared" si="6"/>
        <v>0</v>
      </c>
      <c r="J43" s="40" t="s">
        <v>492</v>
      </c>
      <c r="K43" s="42"/>
      <c r="L43" s="45"/>
      <c r="N43" s="121" t="s">
        <v>19</v>
      </c>
      <c r="O43" s="146" t="s">
        <v>493</v>
      </c>
      <c r="P43" s="67"/>
      <c r="Q43" s="151"/>
      <c r="R43" s="76" t="s">
        <v>494</v>
      </c>
      <c r="S43" s="152" t="s">
        <v>414</v>
      </c>
      <c r="T43" s="57"/>
      <c r="U43" s="57"/>
      <c r="V43" s="57"/>
      <c r="W43" s="57"/>
      <c r="X43" s="57"/>
    </row>
    <row r="44" spans="2:51" s="133" customFormat="1" ht="18" customHeight="1">
      <c r="B44" s="241"/>
      <c r="C44" s="40" t="s">
        <v>423</v>
      </c>
      <c r="D44" s="42"/>
      <c r="E44" s="197"/>
      <c r="F44" s="276" t="s">
        <v>484</v>
      </c>
      <c r="I44" s="37">
        <f t="shared" si="6"/>
        <v>0</v>
      </c>
      <c r="J44" s="40" t="s">
        <v>495</v>
      </c>
      <c r="K44" s="42"/>
      <c r="L44" s="45"/>
      <c r="N44" s="153">
        <f t="shared" ref="N44" si="16">SUM(Q44+R44)</f>
        <v>0</v>
      </c>
      <c r="O44" s="34" t="s">
        <v>496</v>
      </c>
      <c r="P44" s="35"/>
      <c r="Q44" s="36"/>
      <c r="R44" s="345"/>
      <c r="S44" s="166"/>
      <c r="T44" s="57"/>
      <c r="U44" s="57"/>
      <c r="V44" s="57"/>
      <c r="W44" s="57"/>
      <c r="X44" s="57"/>
    </row>
    <row r="45" spans="2:51" s="133" customFormat="1" ht="18" customHeight="1">
      <c r="B45" s="241"/>
      <c r="C45" s="40" t="s">
        <v>497</v>
      </c>
      <c r="D45" s="42" t="s">
        <v>498</v>
      </c>
      <c r="E45" s="102"/>
      <c r="F45" s="5"/>
      <c r="I45" s="37">
        <f t="shared" si="6"/>
        <v>0</v>
      </c>
      <c r="J45" s="40" t="s">
        <v>499</v>
      </c>
      <c r="K45" s="42"/>
      <c r="L45" s="161"/>
      <c r="N45" s="153">
        <f t="shared" ref="N45:N54" si="17">SUM(Q45+R45)</f>
        <v>0</v>
      </c>
      <c r="O45" s="34" t="s">
        <v>500</v>
      </c>
      <c r="P45" s="35"/>
      <c r="Q45" s="36"/>
      <c r="R45" s="345"/>
      <c r="S45" s="166"/>
      <c r="T45" s="57"/>
      <c r="U45" s="57"/>
      <c r="V45" s="57"/>
    </row>
    <row r="46" spans="2:51" s="133" customFormat="1" ht="18" customHeight="1">
      <c r="B46" s="241"/>
      <c r="C46" s="40" t="s">
        <v>501</v>
      </c>
      <c r="D46" s="42"/>
      <c r="E46" s="305"/>
      <c r="I46" s="37">
        <f t="shared" si="6"/>
        <v>0</v>
      </c>
      <c r="J46" s="40" t="s">
        <v>502</v>
      </c>
      <c r="K46" s="42"/>
      <c r="L46" s="161"/>
      <c r="N46" s="153">
        <f t="shared" si="17"/>
        <v>0</v>
      </c>
      <c r="O46" s="34" t="s">
        <v>503</v>
      </c>
      <c r="P46" s="35"/>
      <c r="Q46" s="36"/>
      <c r="R46" s="345"/>
      <c r="S46" s="345"/>
      <c r="T46" s="57"/>
      <c r="U46" s="57"/>
      <c r="V46" s="57"/>
    </row>
    <row r="47" spans="2:51" s="133" customFormat="1" ht="18" customHeight="1">
      <c r="B47" s="241"/>
      <c r="C47" s="40" t="s">
        <v>504</v>
      </c>
      <c r="D47" s="42"/>
      <c r="E47" s="307"/>
      <c r="I47" s="37">
        <f t="shared" si="6"/>
        <v>0</v>
      </c>
      <c r="J47" s="40" t="s">
        <v>505</v>
      </c>
      <c r="K47" s="42"/>
      <c r="L47" s="161"/>
      <c r="N47" s="153">
        <f t="shared" si="17"/>
        <v>0</v>
      </c>
      <c r="O47" s="40" t="s">
        <v>506</v>
      </c>
      <c r="P47" s="41"/>
      <c r="Q47" s="42"/>
      <c r="R47" s="345"/>
      <c r="S47" s="207"/>
      <c r="T47" s="17"/>
      <c r="U47" s="57"/>
      <c r="V47" s="57"/>
      <c r="W47" s="57"/>
      <c r="X47" s="57"/>
    </row>
    <row r="48" spans="2:51" s="133" customFormat="1" ht="18" customHeight="1">
      <c r="B48" s="165"/>
      <c r="C48" s="5"/>
      <c r="D48" s="5"/>
      <c r="E48" s="5"/>
      <c r="I48" s="37">
        <f t="shared" si="6"/>
        <v>0</v>
      </c>
      <c r="J48" s="40" t="s">
        <v>507</v>
      </c>
      <c r="K48" s="42"/>
      <c r="L48" s="161"/>
      <c r="N48" s="153">
        <f t="shared" si="17"/>
        <v>0</v>
      </c>
      <c r="O48" s="34" t="s">
        <v>508</v>
      </c>
      <c r="P48" s="35"/>
      <c r="Q48" s="36"/>
      <c r="R48" s="345"/>
      <c r="S48" s="166"/>
      <c r="T48" s="167"/>
      <c r="U48" s="57"/>
      <c r="V48" s="57"/>
      <c r="W48" s="57"/>
      <c r="X48" s="57"/>
      <c r="AU48" s="57"/>
      <c r="AV48" s="5"/>
      <c r="AW48" s="5"/>
      <c r="AX48" s="5"/>
      <c r="AY48" s="5"/>
    </row>
    <row r="49" spans="2:24" s="133" customFormat="1" ht="18" customHeight="1">
      <c r="B49" s="165"/>
      <c r="C49" s="5"/>
      <c r="D49" s="5"/>
      <c r="E49" s="5"/>
      <c r="I49" s="37">
        <f>SUM(L49:L49)</f>
        <v>0</v>
      </c>
      <c r="J49" s="40" t="s">
        <v>509</v>
      </c>
      <c r="K49" s="42"/>
      <c r="L49" s="161"/>
      <c r="N49" s="153">
        <f t="shared" si="17"/>
        <v>0</v>
      </c>
      <c r="O49" s="34" t="s">
        <v>510</v>
      </c>
      <c r="P49" s="35"/>
      <c r="Q49" s="36"/>
      <c r="R49" s="345"/>
      <c r="S49" s="207"/>
      <c r="T49" s="167"/>
      <c r="U49" s="57"/>
      <c r="V49" s="57"/>
      <c r="W49" s="57"/>
      <c r="X49" s="57"/>
    </row>
    <row r="50" spans="2:24" s="133" customFormat="1" ht="18" customHeight="1">
      <c r="B50" s="121" t="s">
        <v>19</v>
      </c>
      <c r="C50" s="95" t="s">
        <v>511</v>
      </c>
      <c r="D50" s="50"/>
      <c r="E50" s="53"/>
      <c r="I50" s="37">
        <f t="shared" si="6"/>
        <v>0</v>
      </c>
      <c r="J50" s="40" t="s">
        <v>512</v>
      </c>
      <c r="K50" s="42"/>
      <c r="L50" s="161"/>
      <c r="N50" s="153">
        <f t="shared" ref="N50" si="18">SUM(Q50+R50)</f>
        <v>0</v>
      </c>
      <c r="O50" s="34" t="s">
        <v>513</v>
      </c>
      <c r="P50" s="35"/>
      <c r="Q50" s="36"/>
      <c r="R50" s="345"/>
      <c r="S50" s="45"/>
      <c r="T50" s="17"/>
      <c r="U50" s="57"/>
      <c r="V50" s="57"/>
      <c r="W50" s="57"/>
      <c r="X50" s="57"/>
    </row>
    <row r="51" spans="2:24" s="133" customFormat="1" ht="18" customHeight="1">
      <c r="B51" s="257">
        <f>SUM(E51:E51)</f>
        <v>0</v>
      </c>
      <c r="C51" s="40" t="s">
        <v>514</v>
      </c>
      <c r="D51" s="42"/>
      <c r="E51" s="242"/>
      <c r="I51" s="37">
        <f t="shared" si="6"/>
        <v>0</v>
      </c>
      <c r="J51" s="40" t="s">
        <v>515</v>
      </c>
      <c r="K51" s="42"/>
      <c r="L51" s="161"/>
      <c r="N51" s="153">
        <f t="shared" si="17"/>
        <v>0</v>
      </c>
      <c r="O51" s="34" t="s">
        <v>516</v>
      </c>
      <c r="P51" s="35"/>
      <c r="Q51" s="36"/>
      <c r="R51" s="345"/>
      <c r="S51" s="161"/>
      <c r="T51" s="17"/>
      <c r="U51" s="57"/>
      <c r="V51" s="57"/>
      <c r="W51" s="57"/>
      <c r="X51" s="57"/>
    </row>
    <row r="52" spans="2:24" s="133" customFormat="1" ht="18" customHeight="1">
      <c r="B52" s="257"/>
      <c r="C52" s="40" t="s">
        <v>517</v>
      </c>
      <c r="D52" s="42"/>
      <c r="E52" s="242"/>
      <c r="I52" s="37">
        <f t="shared" si="6"/>
        <v>0</v>
      </c>
      <c r="J52" s="40" t="s">
        <v>518</v>
      </c>
      <c r="K52" s="42"/>
      <c r="L52" s="161"/>
      <c r="N52" s="153">
        <f t="shared" si="17"/>
        <v>0</v>
      </c>
      <c r="O52" s="34" t="s">
        <v>519</v>
      </c>
      <c r="P52" s="35"/>
      <c r="Q52" s="36"/>
      <c r="R52" s="345"/>
      <c r="S52" s="45"/>
      <c r="T52" s="17"/>
      <c r="U52" s="57"/>
      <c r="V52" s="57"/>
      <c r="W52" s="57"/>
      <c r="X52" s="57"/>
    </row>
    <row r="53" spans="2:24" s="133" customFormat="1" ht="18" customHeight="1">
      <c r="B53" s="257"/>
      <c r="C53" s="40" t="s">
        <v>520</v>
      </c>
      <c r="D53" s="42"/>
      <c r="E53" s="242"/>
      <c r="I53" s="65">
        <f t="shared" si="6"/>
        <v>0</v>
      </c>
      <c r="J53" s="40" t="s">
        <v>521</v>
      </c>
      <c r="K53" s="42"/>
      <c r="L53" s="168"/>
      <c r="N53" s="153">
        <f t="shared" si="17"/>
        <v>0</v>
      </c>
      <c r="O53" s="40" t="s">
        <v>522</v>
      </c>
      <c r="P53" s="41"/>
      <c r="Q53" s="42"/>
      <c r="R53" s="345"/>
      <c r="S53" s="161"/>
      <c r="T53" s="17"/>
      <c r="U53" s="57"/>
      <c r="V53" s="57"/>
      <c r="W53" s="57"/>
    </row>
    <row r="54" spans="2:24" s="133" customFormat="1" ht="18" customHeight="1">
      <c r="B54" s="165"/>
      <c r="C54" s="17"/>
      <c r="D54" s="17"/>
      <c r="E54" s="5"/>
      <c r="I54" s="65">
        <f t="shared" ref="I54:I55" si="19">SUM(L54:L54)</f>
        <v>0</v>
      </c>
      <c r="J54" s="40" t="s">
        <v>523</v>
      </c>
      <c r="K54" s="42"/>
      <c r="L54" s="168"/>
      <c r="N54" s="153">
        <f t="shared" si="17"/>
        <v>0</v>
      </c>
      <c r="O54" s="40" t="s">
        <v>524</v>
      </c>
      <c r="P54" s="41"/>
      <c r="Q54" s="42"/>
      <c r="R54" s="345"/>
      <c r="S54" s="161"/>
      <c r="T54" s="57"/>
    </row>
    <row r="55" spans="2:24" s="133" customFormat="1" ht="18" customHeight="1">
      <c r="B55" s="145" t="s">
        <v>19</v>
      </c>
      <c r="C55" s="272" t="s">
        <v>525</v>
      </c>
      <c r="D55" s="76"/>
      <c r="E55" s="48"/>
      <c r="F55" s="147" t="s">
        <v>101</v>
      </c>
      <c r="G55" s="148" t="s">
        <v>352</v>
      </c>
      <c r="I55" s="65">
        <f t="shared" si="19"/>
        <v>0</v>
      </c>
      <c r="J55" s="40" t="s">
        <v>526</v>
      </c>
      <c r="K55" s="42"/>
      <c r="L55" s="46"/>
      <c r="N55" s="153">
        <f>SUM(Q55+R55)</f>
        <v>0</v>
      </c>
      <c r="O55" s="40" t="s">
        <v>527</v>
      </c>
      <c r="P55" s="41"/>
      <c r="Q55" s="42"/>
      <c r="R55" s="345"/>
      <c r="S55" s="116"/>
      <c r="T55" s="57"/>
    </row>
    <row r="56" spans="2:24" s="133" customFormat="1" ht="18" customHeight="1">
      <c r="B56" s="153"/>
      <c r="C56" s="498" t="s">
        <v>528</v>
      </c>
      <c r="D56" s="491"/>
      <c r="E56" s="490"/>
      <c r="F56" s="323"/>
      <c r="G56" s="271"/>
      <c r="N56" s="158">
        <f>SUM(Q56+R56)</f>
        <v>0</v>
      </c>
      <c r="O56" s="40" t="s">
        <v>529</v>
      </c>
      <c r="P56" s="41"/>
      <c r="Q56" s="42"/>
      <c r="R56" s="345"/>
      <c r="S56" s="168"/>
      <c r="U56" s="17"/>
      <c r="V56" s="17"/>
      <c r="W56" s="17"/>
    </row>
    <row r="57" spans="2:24" s="133" customFormat="1" ht="18" customHeight="1">
      <c r="B57" s="153"/>
      <c r="C57" s="498" t="s">
        <v>530</v>
      </c>
      <c r="D57" s="491"/>
      <c r="E57" s="490"/>
      <c r="F57" s="323"/>
      <c r="G57" s="271"/>
      <c r="I57" s="165"/>
      <c r="J57" s="17"/>
      <c r="K57" s="17"/>
      <c r="L57" s="17"/>
      <c r="N57" s="153">
        <f t="shared" ref="N57:N59" si="20">SUM(Q57+R57)</f>
        <v>0</v>
      </c>
      <c r="O57" s="40" t="s">
        <v>531</v>
      </c>
      <c r="P57" s="41"/>
      <c r="Q57" s="42"/>
      <c r="R57" s="345"/>
      <c r="S57" s="201"/>
      <c r="T57" s="17"/>
      <c r="U57" s="17"/>
      <c r="V57" s="17"/>
      <c r="W57" s="57"/>
    </row>
    <row r="58" spans="2:24" s="133" customFormat="1" ht="18" customHeight="1">
      <c r="I58" s="121" t="s">
        <v>19</v>
      </c>
      <c r="J58" s="95" t="s">
        <v>532</v>
      </c>
      <c r="K58" s="50"/>
      <c r="L58" s="53"/>
      <c r="N58" s="153">
        <f t="shared" si="20"/>
        <v>0</v>
      </c>
      <c r="O58" s="40" t="s">
        <v>533</v>
      </c>
      <c r="P58" s="41"/>
      <c r="Q58" s="42"/>
      <c r="R58" s="345"/>
      <c r="S58" s="249"/>
      <c r="T58" s="17"/>
      <c r="U58" s="17"/>
      <c r="V58" s="17"/>
      <c r="W58" s="57"/>
    </row>
    <row r="59" spans="2:24" s="133" customFormat="1" ht="18" customHeight="1">
      <c r="B59" s="145" t="s">
        <v>19</v>
      </c>
      <c r="C59" s="272" t="s">
        <v>534</v>
      </c>
      <c r="D59" s="76"/>
      <c r="E59" s="48"/>
      <c r="F59" s="147" t="s">
        <v>101</v>
      </c>
      <c r="G59" s="148" t="s">
        <v>352</v>
      </c>
      <c r="I59" s="290">
        <f>SUM(L59:L59)</f>
        <v>0</v>
      </c>
      <c r="J59" s="40" t="s">
        <v>535</v>
      </c>
      <c r="K59" s="42"/>
      <c r="L59" s="110"/>
      <c r="N59" s="158">
        <f t="shared" si="20"/>
        <v>0</v>
      </c>
      <c r="O59" s="40" t="s">
        <v>536</v>
      </c>
      <c r="P59" s="41"/>
      <c r="Q59" s="42"/>
      <c r="R59" s="345"/>
      <c r="S59" s="85"/>
      <c r="T59" s="17"/>
      <c r="U59" s="17"/>
      <c r="V59" s="17"/>
      <c r="W59" s="17"/>
      <c r="X59" s="57"/>
    </row>
    <row r="60" spans="2:24" s="133" customFormat="1" ht="18" customHeight="1">
      <c r="B60" s="153"/>
      <c r="C60" s="498" t="s">
        <v>537</v>
      </c>
      <c r="D60" s="491"/>
      <c r="E60" s="490"/>
      <c r="F60" s="323"/>
      <c r="G60" s="173"/>
      <c r="I60" s="290">
        <f>SUM(L60:L60)</f>
        <v>0</v>
      </c>
      <c r="J60" s="40" t="s">
        <v>538</v>
      </c>
      <c r="K60" s="42"/>
      <c r="L60" s="110"/>
      <c r="T60" s="17"/>
      <c r="U60" s="17"/>
      <c r="V60" s="17"/>
      <c r="W60" s="17"/>
      <c r="X60" s="57"/>
    </row>
    <row r="61" spans="2:24" s="133" customFormat="1" ht="18" customHeight="1">
      <c r="B61" s="424"/>
      <c r="C61" s="423" t="s">
        <v>539</v>
      </c>
      <c r="D61" s="41"/>
      <c r="E61" s="42"/>
      <c r="F61" s="425"/>
      <c r="G61" s="426"/>
      <c r="I61" s="165"/>
      <c r="J61" s="5"/>
      <c r="K61" s="5"/>
      <c r="L61" s="5"/>
      <c r="U61" s="17"/>
      <c r="V61" s="17"/>
      <c r="W61" s="17"/>
      <c r="X61" s="57"/>
    </row>
    <row r="62" spans="2:24" s="133" customFormat="1" ht="18" customHeight="1">
      <c r="B62" s="257"/>
      <c r="C62" s="489" t="s">
        <v>540</v>
      </c>
      <c r="D62" s="491"/>
      <c r="E62" s="490"/>
      <c r="F62" s="348"/>
      <c r="G62" s="393"/>
      <c r="I62" s="165"/>
      <c r="J62" s="5"/>
      <c r="K62" s="5"/>
      <c r="L62" s="5"/>
      <c r="U62" s="17"/>
      <c r="V62" s="17"/>
      <c r="W62" s="17"/>
      <c r="X62" s="57"/>
    </row>
    <row r="63" spans="2:24" s="133" customFormat="1" ht="18" customHeight="1">
      <c r="B63" s="257"/>
      <c r="C63" s="40" t="s">
        <v>541</v>
      </c>
      <c r="D63" s="41"/>
      <c r="E63" s="42"/>
      <c r="F63" s="348"/>
      <c r="G63" s="393"/>
      <c r="I63" s="165"/>
      <c r="J63" s="5"/>
      <c r="K63" s="5"/>
      <c r="L63" s="5"/>
      <c r="U63" s="17"/>
      <c r="V63" s="17"/>
      <c r="W63" s="17"/>
      <c r="X63" s="57"/>
    </row>
    <row r="64" spans="2:24" s="133" customFormat="1" ht="18" customHeight="1">
      <c r="B64" s="257"/>
      <c r="C64" s="489" t="s">
        <v>542</v>
      </c>
      <c r="D64" s="491"/>
      <c r="E64" s="490"/>
      <c r="F64" s="192"/>
      <c r="G64" s="326"/>
      <c r="U64" s="17"/>
      <c r="V64" s="17"/>
      <c r="W64" s="17"/>
      <c r="X64" s="57"/>
    </row>
    <row r="65" spans="1:24" s="133" customFormat="1" ht="18" customHeight="1">
      <c r="A65" s="169"/>
      <c r="B65" s="165"/>
      <c r="C65" s="5"/>
      <c r="D65" s="5"/>
      <c r="E65" s="5"/>
      <c r="F65" s="5"/>
      <c r="G65" s="5"/>
      <c r="H65" s="171"/>
      <c r="I65" s="38" t="s">
        <v>543</v>
      </c>
      <c r="J65" s="39"/>
      <c r="K65" s="39"/>
      <c r="L65" s="128"/>
      <c r="M65" s="38"/>
      <c r="N65" s="39"/>
      <c r="O65" s="39"/>
      <c r="P65" s="39"/>
      <c r="Q65" s="39"/>
      <c r="R65" s="39"/>
      <c r="S65" s="39"/>
      <c r="T65" s="128"/>
      <c r="U65" s="17"/>
      <c r="V65" s="17"/>
      <c r="W65" s="94"/>
      <c r="X65" s="57"/>
    </row>
    <row r="66" spans="1:24" s="133" customFormat="1" ht="18" customHeight="1">
      <c r="B66" s="165"/>
      <c r="C66" s="5"/>
      <c r="D66" s="5"/>
      <c r="E66" s="5"/>
      <c r="F66" s="5"/>
      <c r="G66" s="5"/>
      <c r="H66" s="7"/>
      <c r="I66" s="7"/>
      <c r="J66" s="7"/>
      <c r="K66" s="17"/>
      <c r="L66" s="17"/>
      <c r="M66" s="15"/>
      <c r="T66" s="57"/>
      <c r="U66" s="17"/>
      <c r="V66" s="17"/>
      <c r="W66" s="94"/>
      <c r="X66" s="57"/>
    </row>
    <row r="67" spans="1:24" s="133" customFormat="1" ht="18" customHeight="1">
      <c r="A67" s="157"/>
      <c r="B67" s="170"/>
      <c r="C67" s="170"/>
      <c r="D67" s="170"/>
      <c r="E67" s="170"/>
      <c r="F67" s="170"/>
      <c r="G67" s="170"/>
      <c r="H67" s="17"/>
      <c r="I67" s="95" t="s">
        <v>19</v>
      </c>
      <c r="J67" s="50" t="s">
        <v>544</v>
      </c>
      <c r="K67" s="50"/>
      <c r="L67" s="53" t="s">
        <v>352</v>
      </c>
      <c r="M67" s="17"/>
      <c r="N67" s="95" t="s">
        <v>19</v>
      </c>
      <c r="O67" s="50" t="s">
        <v>545</v>
      </c>
      <c r="P67" s="50"/>
      <c r="Q67" s="50" t="s">
        <v>101</v>
      </c>
      <c r="R67" s="50" t="s">
        <v>352</v>
      </c>
      <c r="S67" s="53" t="s">
        <v>412</v>
      </c>
      <c r="T67" s="17"/>
      <c r="U67" s="17"/>
      <c r="V67" s="17"/>
      <c r="W67" s="94"/>
      <c r="X67" s="57"/>
    </row>
    <row r="68" spans="1:24" s="133" customFormat="1" ht="18" customHeight="1">
      <c r="H68" s="17"/>
      <c r="I68" s="82">
        <f>SUM(L68)</f>
        <v>0</v>
      </c>
      <c r="J68" s="40" t="s">
        <v>546</v>
      </c>
      <c r="K68" s="42"/>
      <c r="L68" s="207"/>
      <c r="M68" s="17"/>
      <c r="N68" s="82">
        <f t="shared" ref="N68" si="21">SUM(Q68:S68)</f>
        <v>0</v>
      </c>
      <c r="O68" s="40" t="s">
        <v>547</v>
      </c>
      <c r="P68" s="42"/>
      <c r="Q68" s="230"/>
      <c r="R68" s="231"/>
      <c r="S68" s="232"/>
      <c r="T68" s="17"/>
      <c r="U68" s="17"/>
      <c r="V68" s="57"/>
      <c r="W68" s="94"/>
      <c r="X68" s="57"/>
    </row>
    <row r="69" spans="1:24" s="133" customFormat="1" ht="18" customHeight="1">
      <c r="B69" s="17"/>
      <c r="C69" s="15"/>
      <c r="D69" s="15"/>
      <c r="E69" s="15"/>
      <c r="F69" s="17"/>
      <c r="G69" s="17"/>
      <c r="H69" s="17"/>
      <c r="I69" s="82">
        <f t="shared" ref="I69:I71" si="22">SUM(L69)</f>
        <v>0</v>
      </c>
      <c r="J69" s="40" t="s">
        <v>548</v>
      </c>
      <c r="K69" s="42"/>
      <c r="L69" s="207"/>
      <c r="M69" s="17"/>
      <c r="N69" s="82">
        <f t="shared" ref="N69:N71" si="23">SUM(Q69:S69)</f>
        <v>0</v>
      </c>
      <c r="O69" s="40" t="s">
        <v>549</v>
      </c>
      <c r="P69" s="42"/>
      <c r="Q69" s="203"/>
      <c r="R69" s="233"/>
      <c r="S69" s="232"/>
      <c r="T69" s="17"/>
      <c r="U69" s="17"/>
      <c r="V69" s="57"/>
      <c r="W69" s="57"/>
      <c r="X69" s="57"/>
    </row>
    <row r="70" spans="1:24" s="133" customFormat="1" ht="18" customHeight="1">
      <c r="B70" s="95" t="s">
        <v>19</v>
      </c>
      <c r="C70" s="95" t="s">
        <v>550</v>
      </c>
      <c r="D70" s="53"/>
      <c r="E70" s="159" t="s">
        <v>101</v>
      </c>
      <c r="F70" s="160" t="s">
        <v>352</v>
      </c>
      <c r="G70" s="160" t="s">
        <v>412</v>
      </c>
      <c r="H70" s="17"/>
      <c r="I70" s="82">
        <f t="shared" si="22"/>
        <v>0</v>
      </c>
      <c r="J70" s="40" t="s">
        <v>551</v>
      </c>
      <c r="K70" s="42"/>
      <c r="L70" s="166"/>
      <c r="M70" s="17"/>
      <c r="N70" s="82">
        <f t="shared" si="23"/>
        <v>0</v>
      </c>
      <c r="O70" s="40" t="s">
        <v>552</v>
      </c>
      <c r="P70" s="42"/>
      <c r="Q70" s="230"/>
      <c r="R70" s="231"/>
      <c r="S70" s="232"/>
      <c r="T70" s="17"/>
      <c r="U70" s="17"/>
      <c r="V70" s="57"/>
      <c r="W70" s="57"/>
      <c r="X70" s="57"/>
    </row>
    <row r="71" spans="1:24" s="133" customFormat="1" ht="18" customHeight="1">
      <c r="B71" s="82">
        <f t="shared" ref="B71:B85" si="24">SUM(E71:G71)</f>
        <v>0</v>
      </c>
      <c r="C71" s="40" t="s">
        <v>547</v>
      </c>
      <c r="D71" s="42"/>
      <c r="E71" s="114"/>
      <c r="F71" s="204"/>
      <c r="G71" s="172"/>
      <c r="H71" s="17"/>
      <c r="I71" s="82">
        <f t="shared" si="22"/>
        <v>0</v>
      </c>
      <c r="J71" s="40" t="s">
        <v>553</v>
      </c>
      <c r="K71" s="42"/>
      <c r="L71" s="166"/>
      <c r="M71" s="17"/>
      <c r="N71" s="82">
        <f t="shared" si="23"/>
        <v>0</v>
      </c>
      <c r="O71" s="40" t="s">
        <v>554</v>
      </c>
      <c r="P71" s="42"/>
      <c r="Q71" s="230"/>
      <c r="R71" s="233"/>
      <c r="S71" s="232"/>
      <c r="T71" s="17"/>
      <c r="U71" s="94"/>
      <c r="V71" s="57"/>
      <c r="W71" s="57"/>
      <c r="X71" s="57"/>
    </row>
    <row r="72" spans="1:24" s="133" customFormat="1" ht="18" customHeight="1">
      <c r="B72" s="82">
        <f t="shared" si="24"/>
        <v>0</v>
      </c>
      <c r="C72" s="40" t="s">
        <v>555</v>
      </c>
      <c r="D72" s="42"/>
      <c r="E72" s="114"/>
      <c r="F72" s="204"/>
      <c r="G72" s="172"/>
      <c r="H72" s="17"/>
      <c r="I72" s="82">
        <f t="shared" ref="I72:I73" si="25">SUM(L72)</f>
        <v>0</v>
      </c>
      <c r="J72" s="40" t="s">
        <v>556</v>
      </c>
      <c r="K72" s="42"/>
      <c r="L72" s="207"/>
      <c r="M72" s="17"/>
      <c r="N72" s="82">
        <f t="shared" ref="N72:N78" si="26">SUM(Q72:S72)</f>
        <v>0</v>
      </c>
      <c r="O72" s="40" t="s">
        <v>555</v>
      </c>
      <c r="P72" s="42"/>
      <c r="Q72" s="203"/>
      <c r="R72" s="233"/>
      <c r="S72" s="232"/>
      <c r="T72" s="17"/>
      <c r="U72" s="17"/>
      <c r="V72" s="57"/>
    </row>
    <row r="73" spans="1:24" s="133" customFormat="1" ht="18" customHeight="1">
      <c r="B73" s="82">
        <f t="shared" si="24"/>
        <v>0</v>
      </c>
      <c r="C73" s="40" t="s">
        <v>557</v>
      </c>
      <c r="D73" s="42"/>
      <c r="E73" s="102"/>
      <c r="F73" s="174"/>
      <c r="G73" s="105"/>
      <c r="H73" s="17"/>
      <c r="I73" s="82">
        <f t="shared" si="25"/>
        <v>0</v>
      </c>
      <c r="J73" s="40" t="s">
        <v>558</v>
      </c>
      <c r="K73" s="42"/>
      <c r="L73" s="45"/>
      <c r="M73" s="17"/>
      <c r="N73" s="82">
        <f t="shared" si="26"/>
        <v>0</v>
      </c>
      <c r="O73" s="40" t="s">
        <v>557</v>
      </c>
      <c r="P73" s="42"/>
      <c r="Q73" s="197"/>
      <c r="R73" s="202"/>
      <c r="S73" s="120"/>
      <c r="T73" s="17"/>
      <c r="U73" s="17"/>
      <c r="V73" s="57"/>
    </row>
    <row r="74" spans="1:24" s="133" customFormat="1" ht="18" customHeight="1">
      <c r="B74" s="82">
        <f t="shared" si="24"/>
        <v>0</v>
      </c>
      <c r="C74" s="40" t="s">
        <v>559</v>
      </c>
      <c r="D74" s="42"/>
      <c r="E74" s="102"/>
      <c r="F74" s="61"/>
      <c r="G74" s="105"/>
      <c r="H74" s="17"/>
      <c r="I74" s="82" t="e">
        <f>SUM(#REF!)</f>
        <v>#REF!</v>
      </c>
      <c r="J74" s="40" t="s">
        <v>560</v>
      </c>
      <c r="K74" s="42"/>
      <c r="L74" s="45"/>
      <c r="M74" s="17"/>
      <c r="N74" s="82">
        <f t="shared" si="26"/>
        <v>0</v>
      </c>
      <c r="O74" s="40" t="s">
        <v>559</v>
      </c>
      <c r="P74" s="42"/>
      <c r="Q74" s="191"/>
      <c r="R74" s="229"/>
      <c r="S74" s="120"/>
      <c r="T74" s="17"/>
      <c r="U74" s="17"/>
      <c r="V74" s="57"/>
    </row>
    <row r="75" spans="1:24" s="133" customFormat="1" ht="18" customHeight="1">
      <c r="B75" s="82">
        <f t="shared" si="24"/>
        <v>0</v>
      </c>
      <c r="C75" s="40" t="s">
        <v>561</v>
      </c>
      <c r="D75" s="42"/>
      <c r="E75" s="102"/>
      <c r="F75" s="174"/>
      <c r="G75" s="105"/>
      <c r="H75" s="17"/>
      <c r="I75" s="82">
        <f>SUM(L74)</f>
        <v>0</v>
      </c>
      <c r="J75" s="40" t="s">
        <v>562</v>
      </c>
      <c r="K75" s="42"/>
      <c r="M75" s="17"/>
      <c r="N75" s="82">
        <f t="shared" si="26"/>
        <v>0</v>
      </c>
      <c r="O75" s="40" t="s">
        <v>563</v>
      </c>
      <c r="P75" s="42"/>
      <c r="Q75" s="191"/>
      <c r="R75" s="229"/>
      <c r="S75" s="120"/>
      <c r="T75" s="17"/>
      <c r="U75" s="17"/>
      <c r="V75" s="57"/>
    </row>
    <row r="76" spans="1:24" s="133" customFormat="1" ht="18" customHeight="1">
      <c r="B76" s="82">
        <f t="shared" si="24"/>
        <v>0</v>
      </c>
      <c r="C76" s="40" t="s">
        <v>564</v>
      </c>
      <c r="D76" s="42"/>
      <c r="E76" s="102"/>
      <c r="F76" s="174"/>
      <c r="G76" s="105"/>
      <c r="H76" s="17"/>
      <c r="I76" s="82">
        <f t="shared" ref="I76:I80" si="27">SUM(L76)</f>
        <v>0</v>
      </c>
      <c r="J76" s="40" t="s">
        <v>565</v>
      </c>
      <c r="K76" s="42"/>
      <c r="L76" s="45"/>
      <c r="M76" s="17"/>
      <c r="N76" s="82">
        <f t="shared" si="26"/>
        <v>0</v>
      </c>
      <c r="O76" s="40" t="s">
        <v>566</v>
      </c>
      <c r="P76" s="42"/>
      <c r="Q76" s="191"/>
      <c r="R76" s="202"/>
      <c r="S76" s="120"/>
      <c r="T76" s="17"/>
      <c r="U76" s="17"/>
      <c r="V76" s="57"/>
    </row>
    <row r="77" spans="1:24" s="133" customFormat="1" ht="18" customHeight="1">
      <c r="B77" s="82">
        <f t="shared" si="24"/>
        <v>0</v>
      </c>
      <c r="C77" s="40" t="s">
        <v>567</v>
      </c>
      <c r="D77" s="42"/>
      <c r="E77" s="197"/>
      <c r="F77" s="61"/>
      <c r="G77" s="200"/>
      <c r="H77" s="17"/>
      <c r="I77" s="82">
        <f t="shared" si="27"/>
        <v>0</v>
      </c>
      <c r="J77" s="40" t="s">
        <v>568</v>
      </c>
      <c r="K77" s="42"/>
      <c r="L77" s="195"/>
      <c r="M77" s="17"/>
      <c r="N77" s="82">
        <f t="shared" si="26"/>
        <v>0</v>
      </c>
      <c r="O77" s="40" t="s">
        <v>564</v>
      </c>
      <c r="P77" s="42"/>
      <c r="Q77" s="191"/>
      <c r="R77" s="229"/>
      <c r="S77" s="120"/>
      <c r="T77" s="17"/>
      <c r="U77" s="94"/>
      <c r="V77" s="94"/>
    </row>
    <row r="78" spans="1:24" s="133" customFormat="1" ht="18" customHeight="1">
      <c r="B78" s="82">
        <f t="shared" si="24"/>
        <v>0</v>
      </c>
      <c r="C78" s="40" t="s">
        <v>569</v>
      </c>
      <c r="D78" s="42"/>
      <c r="E78" s="102"/>
      <c r="F78" s="174"/>
      <c r="G78" s="105"/>
      <c r="H78" s="17"/>
      <c r="I78" s="82">
        <f t="shared" si="27"/>
        <v>0</v>
      </c>
      <c r="J78" s="40" t="s">
        <v>570</v>
      </c>
      <c r="K78" s="42"/>
      <c r="L78" s="45"/>
      <c r="M78" s="17"/>
      <c r="N78" s="82">
        <f t="shared" si="26"/>
        <v>0</v>
      </c>
      <c r="O78" s="40" t="s">
        <v>567</v>
      </c>
      <c r="P78" s="42"/>
      <c r="Q78" s="197"/>
      <c r="R78" s="202"/>
      <c r="S78" s="120"/>
      <c r="T78" s="17"/>
      <c r="U78" s="17"/>
    </row>
    <row r="79" spans="1:24" s="133" customFormat="1" ht="18" customHeight="1">
      <c r="B79" s="82">
        <f t="shared" si="24"/>
        <v>0</v>
      </c>
      <c r="C79" s="40" t="s">
        <v>571</v>
      </c>
      <c r="D79" s="42"/>
      <c r="E79" s="102"/>
      <c r="F79" s="174"/>
      <c r="G79" s="105"/>
      <c r="H79" s="17"/>
      <c r="I79" s="82">
        <f t="shared" si="27"/>
        <v>0</v>
      </c>
      <c r="J79" s="40" t="s">
        <v>572</v>
      </c>
      <c r="K79" s="42"/>
      <c r="L79" s="45"/>
      <c r="M79" s="17"/>
      <c r="N79" s="82">
        <f t="shared" ref="N79:N99" si="28">SUM(Q79:S79)</f>
        <v>0</v>
      </c>
      <c r="O79" s="40" t="s">
        <v>573</v>
      </c>
      <c r="P79" s="42"/>
      <c r="Q79" s="191"/>
      <c r="R79" s="229"/>
      <c r="S79" s="120"/>
      <c r="T79" s="17"/>
      <c r="U79" s="94"/>
    </row>
    <row r="80" spans="1:24" s="133" customFormat="1" ht="18" customHeight="1">
      <c r="B80" s="82">
        <f t="shared" si="24"/>
        <v>0</v>
      </c>
      <c r="C80" s="40" t="s">
        <v>574</v>
      </c>
      <c r="D80" s="42"/>
      <c r="E80" s="102"/>
      <c r="F80" s="174"/>
      <c r="G80" s="105"/>
      <c r="H80" s="17"/>
      <c r="I80" s="82">
        <f t="shared" si="27"/>
        <v>0</v>
      </c>
      <c r="J80" s="40" t="s">
        <v>575</v>
      </c>
      <c r="K80" s="42"/>
      <c r="L80" s="45"/>
      <c r="M80" s="17"/>
      <c r="N80" s="82">
        <f t="shared" si="28"/>
        <v>0</v>
      </c>
      <c r="O80" s="40" t="s">
        <v>569</v>
      </c>
      <c r="P80" s="42"/>
      <c r="Q80" s="191"/>
      <c r="R80" s="202"/>
      <c r="S80" s="120"/>
      <c r="T80" s="17"/>
      <c r="U80" s="94"/>
    </row>
    <row r="81" spans="2:26" s="133" customFormat="1" ht="18" customHeight="1">
      <c r="B81" s="82">
        <f t="shared" si="24"/>
        <v>0</v>
      </c>
      <c r="C81" s="40" t="s">
        <v>576</v>
      </c>
      <c r="D81" s="42"/>
      <c r="E81" s="197"/>
      <c r="F81" s="61"/>
      <c r="G81" s="105"/>
      <c r="H81" s="17"/>
      <c r="I81" s="82">
        <f>SUM(L81)</f>
        <v>0</v>
      </c>
      <c r="J81" s="40" t="s">
        <v>577</v>
      </c>
      <c r="K81" s="42"/>
      <c r="L81" s="45"/>
      <c r="M81" s="17"/>
      <c r="N81" s="82">
        <f t="shared" si="28"/>
        <v>0</v>
      </c>
      <c r="O81" s="40" t="s">
        <v>574</v>
      </c>
      <c r="P81" s="42"/>
      <c r="Q81" s="197"/>
      <c r="R81" s="202"/>
      <c r="S81" s="120"/>
      <c r="T81" s="17"/>
      <c r="U81" s="57"/>
    </row>
    <row r="82" spans="2:26" s="133" customFormat="1" ht="18" customHeight="1">
      <c r="B82" s="82">
        <f t="shared" si="24"/>
        <v>0</v>
      </c>
      <c r="C82" s="40" t="s">
        <v>578</v>
      </c>
      <c r="D82" s="42"/>
      <c r="E82" s="197"/>
      <c r="F82" s="61"/>
      <c r="G82" s="105"/>
      <c r="H82" s="17"/>
      <c r="I82" s="82">
        <f>SUM(L82)</f>
        <v>0</v>
      </c>
      <c r="J82" s="40" t="s">
        <v>579</v>
      </c>
      <c r="K82" s="42"/>
      <c r="L82" s="45"/>
      <c r="M82" s="17"/>
      <c r="N82" s="82">
        <f t="shared" si="28"/>
        <v>0</v>
      </c>
      <c r="O82" s="40" t="s">
        <v>576</v>
      </c>
      <c r="P82" s="42"/>
      <c r="Q82" s="317"/>
      <c r="R82" s="316"/>
      <c r="S82" s="120"/>
      <c r="T82" s="17"/>
      <c r="U82" s="57"/>
    </row>
    <row r="83" spans="2:26" s="133" customFormat="1" ht="18" customHeight="1">
      <c r="B83" s="82">
        <f t="shared" si="24"/>
        <v>0</v>
      </c>
      <c r="C83" s="40" t="s">
        <v>580</v>
      </c>
      <c r="D83" s="42"/>
      <c r="E83" s="102"/>
      <c r="F83" s="174"/>
      <c r="G83" s="105"/>
      <c r="H83" s="17"/>
      <c r="I83" s="82">
        <f>SUM(L83)</f>
        <v>0</v>
      </c>
      <c r="J83" s="40" t="s">
        <v>581</v>
      </c>
      <c r="K83" s="42"/>
      <c r="L83" s="161"/>
      <c r="M83" s="17"/>
      <c r="N83" s="82">
        <f t="shared" si="28"/>
        <v>0</v>
      </c>
      <c r="O83" s="40" t="s">
        <v>580</v>
      </c>
      <c r="P83" s="42"/>
      <c r="Q83" s="191"/>
      <c r="R83" s="229"/>
      <c r="S83" s="120"/>
      <c r="T83" s="17"/>
      <c r="U83" s="57"/>
    </row>
    <row r="84" spans="2:26" s="133" customFormat="1" ht="18" customHeight="1">
      <c r="B84" s="82">
        <f t="shared" si="24"/>
        <v>0</v>
      </c>
      <c r="C84" s="40" t="s">
        <v>582</v>
      </c>
      <c r="D84" s="42"/>
      <c r="E84" s="102"/>
      <c r="F84" s="174"/>
      <c r="G84" s="105"/>
      <c r="H84" s="17"/>
      <c r="I84" s="82">
        <f t="shared" ref="I84" si="29">SUM(L84)</f>
        <v>0</v>
      </c>
      <c r="J84" s="40" t="s">
        <v>583</v>
      </c>
      <c r="K84" s="42"/>
      <c r="L84" s="161"/>
      <c r="M84" s="17"/>
      <c r="N84" s="82"/>
      <c r="O84" s="40" t="s">
        <v>584</v>
      </c>
      <c r="P84" s="42"/>
      <c r="Q84" s="191"/>
      <c r="R84" s="380"/>
      <c r="S84" s="120"/>
      <c r="T84" s="17"/>
      <c r="U84" s="57"/>
      <c r="V84" s="57"/>
    </row>
    <row r="85" spans="2:26" s="133" customFormat="1" ht="18" customHeight="1">
      <c r="B85" s="82">
        <f t="shared" si="24"/>
        <v>0</v>
      </c>
      <c r="C85" s="40" t="s">
        <v>585</v>
      </c>
      <c r="D85" s="42"/>
      <c r="E85" s="205"/>
      <c r="F85" s="206"/>
      <c r="G85" s="237"/>
      <c r="H85" s="17"/>
      <c r="I85" s="82">
        <f>SUM(L85)</f>
        <v>0</v>
      </c>
      <c r="J85" s="40" t="s">
        <v>586</v>
      </c>
      <c r="K85" s="42"/>
      <c r="L85" s="161"/>
      <c r="M85" s="17"/>
      <c r="N85" s="82">
        <f t="shared" si="28"/>
        <v>0</v>
      </c>
      <c r="O85" s="40" t="s">
        <v>582</v>
      </c>
      <c r="P85" s="42"/>
      <c r="Q85" s="191"/>
      <c r="R85" s="229"/>
      <c r="S85" s="120"/>
      <c r="T85" s="17"/>
      <c r="U85" s="17"/>
      <c r="V85" s="57"/>
    </row>
    <row r="86" spans="2:26" s="133" customFormat="1" ht="18" customHeight="1">
      <c r="B86" s="82"/>
      <c r="C86" s="40" t="s">
        <v>587</v>
      </c>
      <c r="D86" s="42"/>
      <c r="E86" s="414"/>
      <c r="F86" s="206"/>
      <c r="G86" s="237"/>
      <c r="H86" s="17"/>
      <c r="I86" s="82">
        <f>SUM(L86)</f>
        <v>0</v>
      </c>
      <c r="J86" s="40" t="s">
        <v>588</v>
      </c>
      <c r="K86" s="42"/>
      <c r="L86" s="45"/>
      <c r="M86" s="17"/>
      <c r="N86" s="82">
        <f t="shared" si="28"/>
        <v>0</v>
      </c>
      <c r="O86" s="40" t="s">
        <v>589</v>
      </c>
      <c r="P86" s="42"/>
      <c r="Q86" s="191"/>
      <c r="R86" s="229"/>
      <c r="S86" s="120"/>
      <c r="T86" s="17"/>
      <c r="U86" s="17"/>
      <c r="V86" s="57"/>
    </row>
    <row r="87" spans="2:26" s="133" customFormat="1" ht="18" customHeight="1">
      <c r="B87" s="82">
        <f t="shared" ref="B87:B99" si="30">SUM(E87:G87)</f>
        <v>0</v>
      </c>
      <c r="C87" s="40" t="s">
        <v>590</v>
      </c>
      <c r="D87" s="42"/>
      <c r="E87" s="205"/>
      <c r="F87" s="206"/>
      <c r="G87" s="237"/>
      <c r="H87" s="17"/>
      <c r="I87" s="82">
        <f>SUM(L87)</f>
        <v>0</v>
      </c>
      <c r="J87" s="40" t="s">
        <v>591</v>
      </c>
      <c r="K87" s="42"/>
      <c r="L87" s="195"/>
      <c r="M87" s="17"/>
      <c r="N87" s="82">
        <f t="shared" si="28"/>
        <v>0</v>
      </c>
      <c r="O87" s="40" t="s">
        <v>585</v>
      </c>
      <c r="P87" s="42"/>
      <c r="Q87" s="307"/>
      <c r="R87" s="300"/>
      <c r="S87" s="120"/>
      <c r="T87" s="17"/>
      <c r="U87" s="17"/>
      <c r="V87" s="57"/>
    </row>
    <row r="88" spans="2:26" s="133" customFormat="1" ht="18" customHeight="1">
      <c r="B88" s="82">
        <f t="shared" si="30"/>
        <v>0</v>
      </c>
      <c r="C88" s="40" t="s">
        <v>592</v>
      </c>
      <c r="D88" s="42"/>
      <c r="E88" s="102"/>
      <c r="F88" s="104"/>
      <c r="G88" s="105"/>
      <c r="H88" s="17"/>
      <c r="I88" s="82">
        <f>SUM(L88)</f>
        <v>0</v>
      </c>
      <c r="J88" s="40" t="s">
        <v>593</v>
      </c>
      <c r="K88" s="42"/>
      <c r="L88" s="45"/>
      <c r="M88" s="17"/>
      <c r="N88" s="82">
        <f t="shared" si="28"/>
        <v>0</v>
      </c>
      <c r="O88" s="40" t="s">
        <v>587</v>
      </c>
      <c r="P88" s="42"/>
      <c r="Q88" s="191"/>
      <c r="R88" s="229"/>
      <c r="S88" s="120"/>
      <c r="T88" s="17"/>
      <c r="U88" s="57"/>
      <c r="V88" s="57"/>
    </row>
    <row r="89" spans="2:26" s="133" customFormat="1" ht="18" customHeight="1">
      <c r="B89" s="82">
        <f t="shared" si="30"/>
        <v>0</v>
      </c>
      <c r="C89" s="40" t="s">
        <v>594</v>
      </c>
      <c r="D89" s="42"/>
      <c r="E89" s="102"/>
      <c r="F89" s="104"/>
      <c r="G89" s="105"/>
      <c r="H89" s="17"/>
      <c r="I89" s="82">
        <f t="shared" ref="I89:I97" si="31">SUM(L89)</f>
        <v>0</v>
      </c>
      <c r="J89" s="40" t="s">
        <v>595</v>
      </c>
      <c r="K89" s="42"/>
      <c r="L89" s="195"/>
      <c r="M89" s="17"/>
      <c r="N89" s="82">
        <f t="shared" si="28"/>
        <v>0</v>
      </c>
      <c r="O89" s="40" t="s">
        <v>596</v>
      </c>
      <c r="P89" s="42"/>
      <c r="Q89" s="191"/>
      <c r="R89" s="202"/>
      <c r="S89" s="120"/>
      <c r="T89" s="17"/>
      <c r="U89" s="57"/>
      <c r="V89" s="57"/>
    </row>
    <row r="90" spans="2:26" s="133" customFormat="1" ht="18" customHeight="1">
      <c r="B90" s="82">
        <f t="shared" si="30"/>
        <v>0</v>
      </c>
      <c r="C90" s="40" t="s">
        <v>597</v>
      </c>
      <c r="D90" s="42"/>
      <c r="E90" s="102"/>
      <c r="F90" s="104"/>
      <c r="G90" s="105"/>
      <c r="H90" s="17"/>
      <c r="I90" s="82">
        <f t="shared" ref="I90" si="32">SUM(L90)</f>
        <v>0</v>
      </c>
      <c r="J90" s="40" t="s">
        <v>598</v>
      </c>
      <c r="K90" s="42"/>
      <c r="L90" s="45"/>
      <c r="M90" s="17"/>
      <c r="N90" s="82">
        <f t="shared" si="28"/>
        <v>0</v>
      </c>
      <c r="O90" s="40" t="s">
        <v>590</v>
      </c>
      <c r="P90" s="42"/>
      <c r="Q90" s="191"/>
      <c r="R90" s="229"/>
      <c r="S90" s="120"/>
      <c r="T90" s="17"/>
      <c r="U90" s="57"/>
      <c r="V90" s="57"/>
    </row>
    <row r="91" spans="2:26" s="133" customFormat="1" ht="18" customHeight="1">
      <c r="B91" s="82">
        <f t="shared" si="30"/>
        <v>0</v>
      </c>
      <c r="C91" s="40" t="s">
        <v>599</v>
      </c>
      <c r="D91" s="42"/>
      <c r="E91" s="197"/>
      <c r="F91" s="202"/>
      <c r="G91" s="105"/>
      <c r="H91" s="17"/>
      <c r="I91" s="82">
        <f t="shared" si="31"/>
        <v>0</v>
      </c>
      <c r="J91" s="40" t="s">
        <v>600</v>
      </c>
      <c r="K91" s="42"/>
      <c r="L91" s="195"/>
      <c r="M91" s="17"/>
      <c r="N91" s="82">
        <f t="shared" si="28"/>
        <v>0</v>
      </c>
      <c r="O91" s="40" t="s">
        <v>597</v>
      </c>
      <c r="P91" s="42"/>
      <c r="Q91" s="191"/>
      <c r="R91" s="229"/>
      <c r="S91" s="120"/>
      <c r="T91" s="17"/>
      <c r="U91" s="57"/>
      <c r="V91" s="57"/>
      <c r="Z91" s="57"/>
    </row>
    <row r="92" spans="2:26" s="133" customFormat="1" ht="18" customHeight="1">
      <c r="B92" s="82">
        <f t="shared" si="30"/>
        <v>0</v>
      </c>
      <c r="C92" s="40" t="s">
        <v>601</v>
      </c>
      <c r="D92" s="42"/>
      <c r="E92" s="197"/>
      <c r="F92" s="202"/>
      <c r="G92" s="105"/>
      <c r="H92" s="17"/>
      <c r="I92" s="82">
        <f t="shared" ref="I92" si="33">SUM(L92)</f>
        <v>0</v>
      </c>
      <c r="J92" s="40" t="s">
        <v>602</v>
      </c>
      <c r="K92" s="42"/>
      <c r="L92" s="45"/>
      <c r="M92" s="17"/>
      <c r="N92" s="82">
        <f t="shared" si="28"/>
        <v>0</v>
      </c>
      <c r="O92" s="40" t="s">
        <v>592</v>
      </c>
      <c r="P92" s="42"/>
      <c r="Q92" s="197"/>
      <c r="R92" s="202"/>
      <c r="S92" s="120"/>
      <c r="T92" s="17"/>
      <c r="U92" s="57"/>
      <c r="V92" s="57"/>
      <c r="Y92" s="165"/>
    </row>
    <row r="93" spans="2:26" s="133" customFormat="1" ht="18" customHeight="1">
      <c r="B93" s="82">
        <f t="shared" si="30"/>
        <v>0</v>
      </c>
      <c r="C93" s="40" t="s">
        <v>603</v>
      </c>
      <c r="D93" s="42"/>
      <c r="E93" s="102"/>
      <c r="F93" s="104"/>
      <c r="G93" s="101"/>
      <c r="H93" s="17"/>
      <c r="I93" s="82">
        <f t="shared" si="31"/>
        <v>0</v>
      </c>
      <c r="J93" s="40" t="s">
        <v>604</v>
      </c>
      <c r="K93" s="42"/>
      <c r="L93" s="195"/>
      <c r="M93" s="17"/>
      <c r="N93" s="82">
        <f t="shared" si="28"/>
        <v>0</v>
      </c>
      <c r="O93" s="40" t="s">
        <v>599</v>
      </c>
      <c r="P93" s="42"/>
      <c r="Q93" s="197"/>
      <c r="R93" s="202"/>
      <c r="S93" s="120"/>
      <c r="T93" s="17"/>
      <c r="U93" s="57"/>
      <c r="V93" s="57"/>
      <c r="Y93" s="165"/>
    </row>
    <row r="94" spans="2:26" s="133" customFormat="1" ht="18" customHeight="1">
      <c r="B94" s="82">
        <f t="shared" si="30"/>
        <v>0</v>
      </c>
      <c r="C94" s="402" t="s">
        <v>589</v>
      </c>
      <c r="D94" s="42"/>
      <c r="E94" s="102"/>
      <c r="F94" s="202"/>
      <c r="G94" s="101"/>
      <c r="H94" s="17"/>
      <c r="I94" s="82">
        <f t="shared" si="31"/>
        <v>0</v>
      </c>
      <c r="J94" s="40" t="s">
        <v>605</v>
      </c>
      <c r="K94" s="42"/>
      <c r="L94" s="379"/>
      <c r="M94" s="17"/>
      <c r="N94" s="82">
        <f t="shared" si="28"/>
        <v>0</v>
      </c>
      <c r="O94" s="40" t="s">
        <v>601</v>
      </c>
      <c r="P94" s="42"/>
      <c r="Q94" s="307"/>
      <c r="R94" s="300"/>
      <c r="S94" s="120"/>
      <c r="T94" s="17"/>
      <c r="U94" s="57"/>
      <c r="V94" s="57"/>
      <c r="Y94" s="165"/>
    </row>
    <row r="95" spans="2:26" s="133" customFormat="1" ht="18" customHeight="1">
      <c r="B95" s="82">
        <f t="shared" si="30"/>
        <v>0</v>
      </c>
      <c r="C95" s="40" t="s">
        <v>606</v>
      </c>
      <c r="D95" s="42"/>
      <c r="E95" s="102"/>
      <c r="F95" s="104"/>
      <c r="G95" s="105"/>
      <c r="H95" s="7"/>
      <c r="I95" s="82">
        <f t="shared" si="31"/>
        <v>0</v>
      </c>
      <c r="J95" s="40" t="s">
        <v>607</v>
      </c>
      <c r="K95" s="42"/>
      <c r="L95" s="195"/>
      <c r="M95" s="17"/>
      <c r="N95" s="82">
        <f t="shared" si="28"/>
        <v>0</v>
      </c>
      <c r="O95" s="40" t="s">
        <v>606</v>
      </c>
      <c r="P95" s="42"/>
      <c r="Q95" s="197"/>
      <c r="R95" s="202"/>
      <c r="S95" s="109"/>
      <c r="T95" s="17"/>
      <c r="U95" s="57"/>
      <c r="V95" s="57"/>
    </row>
    <row r="96" spans="2:26" s="133" customFormat="1" ht="18" customHeight="1">
      <c r="B96" s="82">
        <f t="shared" si="30"/>
        <v>0</v>
      </c>
      <c r="C96" s="40" t="s">
        <v>608</v>
      </c>
      <c r="D96" s="42"/>
      <c r="E96" s="102"/>
      <c r="F96" s="104"/>
      <c r="G96" s="105"/>
      <c r="H96" s="7"/>
      <c r="I96" s="82">
        <f t="shared" si="31"/>
        <v>0</v>
      </c>
      <c r="J96" s="40" t="s">
        <v>609</v>
      </c>
      <c r="K96" s="42"/>
      <c r="L96" s="379"/>
      <c r="M96" s="17"/>
      <c r="N96" s="82">
        <f t="shared" si="28"/>
        <v>0</v>
      </c>
      <c r="O96" s="40" t="s">
        <v>610</v>
      </c>
      <c r="P96" s="42"/>
      <c r="Q96" s="197"/>
      <c r="R96" s="202"/>
      <c r="S96" s="120"/>
      <c r="T96" s="17"/>
      <c r="U96" s="57"/>
      <c r="V96" s="57"/>
    </row>
    <row r="97" spans="1:23" s="133" customFormat="1" ht="18" customHeight="1">
      <c r="B97" s="82">
        <f t="shared" si="30"/>
        <v>0</v>
      </c>
      <c r="C97" s="40" t="s">
        <v>610</v>
      </c>
      <c r="D97" s="42"/>
      <c r="E97" s="102"/>
      <c r="F97" s="202"/>
      <c r="G97" s="105"/>
      <c r="H97" s="7"/>
      <c r="I97" s="119">
        <f t="shared" si="31"/>
        <v>0</v>
      </c>
      <c r="J97" s="40" t="s">
        <v>611</v>
      </c>
      <c r="K97" s="42"/>
      <c r="L97" s="196"/>
      <c r="M97" s="17"/>
      <c r="N97" s="82">
        <f t="shared" si="28"/>
        <v>0</v>
      </c>
      <c r="O97" s="40" t="s">
        <v>612</v>
      </c>
      <c r="P97" s="42"/>
      <c r="Q97" s="191"/>
      <c r="R97" s="229"/>
      <c r="S97" s="120"/>
      <c r="U97" s="176"/>
      <c r="V97" s="57"/>
      <c r="W97" s="57"/>
    </row>
    <row r="98" spans="1:23" s="133" customFormat="1" ht="18" customHeight="1">
      <c r="B98" s="82">
        <f t="shared" si="30"/>
        <v>0</v>
      </c>
      <c r="C98" s="40" t="s">
        <v>613</v>
      </c>
      <c r="D98" s="42"/>
      <c r="E98" s="102"/>
      <c r="F98" s="202"/>
      <c r="G98" s="200"/>
      <c r="H98" s="7"/>
      <c r="I98" s="119">
        <f t="shared" ref="I98" si="34">SUM(L98)</f>
        <v>0</v>
      </c>
      <c r="J98" s="40" t="s">
        <v>614</v>
      </c>
      <c r="K98" s="42"/>
      <c r="L98" s="46"/>
      <c r="M98" s="17"/>
      <c r="N98" s="82">
        <f t="shared" si="28"/>
        <v>0</v>
      </c>
      <c r="O98" s="40" t="s">
        <v>613</v>
      </c>
      <c r="P98" s="42"/>
      <c r="Q98" s="191"/>
      <c r="R98" s="202"/>
      <c r="S98" s="201"/>
      <c r="U98" s="17"/>
      <c r="V98" s="57"/>
      <c r="W98" s="57"/>
    </row>
    <row r="99" spans="1:23" s="133" customFormat="1" ht="18" customHeight="1">
      <c r="B99" s="65">
        <f t="shared" si="30"/>
        <v>0</v>
      </c>
      <c r="C99" s="40" t="s">
        <v>615</v>
      </c>
      <c r="D99" s="42"/>
      <c r="E99" s="192"/>
      <c r="F99" s="228"/>
      <c r="G99" s="222"/>
      <c r="H99" s="7"/>
      <c r="I99" s="119">
        <f t="shared" ref="I99:I102" si="35">SUM(L99)</f>
        <v>0</v>
      </c>
      <c r="J99" s="40" t="s">
        <v>616</v>
      </c>
      <c r="K99" s="42"/>
      <c r="L99" s="196"/>
      <c r="M99" s="17"/>
      <c r="N99" s="119">
        <f t="shared" si="28"/>
        <v>0</v>
      </c>
      <c r="O99" s="40" t="s">
        <v>615</v>
      </c>
      <c r="P99" s="42"/>
      <c r="Q99" s="242"/>
      <c r="R99" s="111"/>
      <c r="S99" s="243"/>
      <c r="U99" s="17"/>
      <c r="V99" s="57"/>
      <c r="W99" s="57"/>
    </row>
    <row r="100" spans="1:23" s="133" customFormat="1" ht="18" customHeight="1">
      <c r="B100" s="5"/>
      <c r="C100" s="178"/>
      <c r="D100" s="178"/>
      <c r="E100" s="178"/>
      <c r="F100" s="17"/>
      <c r="G100" s="17"/>
      <c r="H100" s="7"/>
      <c r="I100" s="119">
        <f t="shared" si="35"/>
        <v>0</v>
      </c>
      <c r="J100" s="40" t="s">
        <v>617</v>
      </c>
      <c r="K100" s="42"/>
      <c r="L100" s="196"/>
      <c r="M100" s="17"/>
      <c r="U100" s="17"/>
      <c r="V100" s="57"/>
      <c r="W100" s="57"/>
    </row>
    <row r="101" spans="1:23" s="133" customFormat="1" ht="18" customHeight="1">
      <c r="B101" s="95" t="s">
        <v>19</v>
      </c>
      <c r="C101" s="93" t="s">
        <v>618</v>
      </c>
      <c r="D101" s="93"/>
      <c r="E101" s="53" t="s">
        <v>352</v>
      </c>
      <c r="F101" s="17"/>
      <c r="G101" s="17"/>
      <c r="H101" s="7"/>
      <c r="I101" s="119">
        <f t="shared" si="35"/>
        <v>0</v>
      </c>
      <c r="J101" s="40" t="s">
        <v>619</v>
      </c>
      <c r="K101" s="42"/>
      <c r="L101" s="46"/>
      <c r="M101" s="17"/>
      <c r="U101" s="17"/>
      <c r="V101" s="57"/>
      <c r="W101" s="57"/>
    </row>
    <row r="102" spans="1:23" s="133" customFormat="1" ht="18" customHeight="1">
      <c r="B102" s="119"/>
      <c r="C102" s="40" t="s">
        <v>620</v>
      </c>
      <c r="D102" s="42"/>
      <c r="E102" s="277"/>
      <c r="F102" s="17"/>
      <c r="G102" s="17"/>
      <c r="H102" s="7"/>
      <c r="I102" s="119">
        <f t="shared" si="35"/>
        <v>0</v>
      </c>
      <c r="J102" s="40" t="s">
        <v>621</v>
      </c>
      <c r="K102" s="42"/>
      <c r="L102" s="318"/>
      <c r="M102" s="17"/>
      <c r="N102" s="95" t="s">
        <v>19</v>
      </c>
      <c r="O102" s="93" t="s">
        <v>622</v>
      </c>
      <c r="P102" s="93"/>
      <c r="Q102" s="53" t="s">
        <v>352</v>
      </c>
      <c r="U102" s="17"/>
      <c r="V102" s="57"/>
      <c r="W102" s="57"/>
    </row>
    <row r="103" spans="1:23" s="133" customFormat="1" ht="18" customHeight="1">
      <c r="B103" s="119"/>
      <c r="C103" s="40" t="s">
        <v>623</v>
      </c>
      <c r="D103" s="42"/>
      <c r="E103" s="164"/>
      <c r="F103" s="17"/>
      <c r="G103" s="17"/>
      <c r="H103" s="7"/>
      <c r="I103" s="119">
        <f>SUM(L103)</f>
        <v>0</v>
      </c>
      <c r="J103" s="40" t="s">
        <v>624</v>
      </c>
      <c r="K103" s="42"/>
      <c r="L103" s="46"/>
      <c r="M103" s="17"/>
      <c r="N103" s="119">
        <f>SUM(Q103:Q103)</f>
        <v>0</v>
      </c>
      <c r="O103" s="40" t="s">
        <v>569</v>
      </c>
      <c r="P103" s="42"/>
      <c r="Q103" s="164"/>
      <c r="U103" s="17"/>
      <c r="V103" s="57"/>
      <c r="W103" s="57"/>
    </row>
    <row r="104" spans="1:23" s="133" customFormat="1" ht="18" customHeight="1">
      <c r="B104" s="119">
        <f>SUM(E104:E104)</f>
        <v>0</v>
      </c>
      <c r="C104" s="40" t="s">
        <v>615</v>
      </c>
      <c r="D104" s="42"/>
      <c r="E104" s="164"/>
      <c r="F104" s="17"/>
      <c r="G104" s="17"/>
      <c r="H104" s="7"/>
      <c r="M104" s="17"/>
      <c r="N104" s="119">
        <f>SUM(Q104:Q104)</f>
        <v>0</v>
      </c>
      <c r="O104" s="40" t="s">
        <v>584</v>
      </c>
      <c r="P104" s="42"/>
      <c r="Q104" s="277"/>
      <c r="U104" s="17"/>
      <c r="V104" s="57"/>
      <c r="W104" s="57"/>
    </row>
    <row r="105" spans="1:23" s="133" customFormat="1" ht="18" customHeight="1">
      <c r="B105" s="165"/>
      <c r="C105" s="17"/>
      <c r="D105" s="17"/>
      <c r="E105" s="17"/>
      <c r="F105" s="17"/>
      <c r="G105" s="17"/>
      <c r="H105" s="7"/>
      <c r="M105" s="17"/>
      <c r="N105" s="119">
        <f>SUM(Q105:Q105)</f>
        <v>0</v>
      </c>
      <c r="O105" s="40" t="s">
        <v>610</v>
      </c>
      <c r="P105" s="42"/>
      <c r="Q105" s="164"/>
      <c r="U105" s="17"/>
      <c r="V105" s="57"/>
      <c r="W105" s="57"/>
    </row>
    <row r="106" spans="1:23" s="133" customFormat="1" ht="18" customHeight="1">
      <c r="B106" s="95" t="s">
        <v>19</v>
      </c>
      <c r="C106" s="50" t="s">
        <v>625</v>
      </c>
      <c r="D106" s="50"/>
      <c r="E106" s="53" t="s">
        <v>626</v>
      </c>
      <c r="F106" s="17"/>
      <c r="G106" s="17"/>
      <c r="H106" s="7"/>
      <c r="M106" s="17"/>
      <c r="T106" s="17"/>
      <c r="U106" s="17"/>
      <c r="V106" s="57"/>
      <c r="W106" s="57"/>
    </row>
    <row r="107" spans="1:23" s="133" customFormat="1" ht="18" customHeight="1">
      <c r="B107" s="82">
        <f>SUM(E107)</f>
        <v>0</v>
      </c>
      <c r="C107" s="40" t="s">
        <v>554</v>
      </c>
      <c r="D107" s="42"/>
      <c r="E107" s="207"/>
      <c r="F107" s="17"/>
      <c r="G107" s="17"/>
      <c r="H107" s="7"/>
      <c r="M107" s="17"/>
      <c r="T107" s="17"/>
      <c r="U107" s="17"/>
      <c r="V107" s="57"/>
      <c r="W107" s="57"/>
    </row>
    <row r="108" spans="1:23" s="133" customFormat="1" ht="18" customHeight="1">
      <c r="B108" s="82"/>
      <c r="C108" s="40" t="s">
        <v>573</v>
      </c>
      <c r="D108" s="42"/>
      <c r="E108" s="166"/>
      <c r="F108" s="17"/>
      <c r="G108" s="17"/>
      <c r="H108" s="7"/>
      <c r="M108" s="17"/>
      <c r="N108" s="17"/>
      <c r="O108" s="17"/>
      <c r="P108" s="14"/>
      <c r="Q108" s="14"/>
      <c r="R108" s="17"/>
      <c r="S108" s="17"/>
      <c r="T108" s="17"/>
      <c r="U108" s="17"/>
      <c r="V108" s="57"/>
      <c r="W108" s="57"/>
    </row>
    <row r="109" spans="1:23" s="133" customFormat="1" ht="18" customHeight="1">
      <c r="A109" s="57"/>
      <c r="B109" s="82">
        <f t="shared" ref="B109:B112" si="36">SUM(E109)</f>
        <v>0</v>
      </c>
      <c r="C109" s="40" t="s">
        <v>574</v>
      </c>
      <c r="D109" s="42"/>
      <c r="E109" s="45"/>
      <c r="F109" s="17"/>
      <c r="G109" s="17"/>
      <c r="U109" s="17"/>
      <c r="V109" s="57"/>
      <c r="W109" s="57"/>
    </row>
    <row r="110" spans="1:23" s="133" customFormat="1" ht="18" customHeight="1">
      <c r="A110" s="57"/>
      <c r="B110" s="118">
        <f t="shared" si="36"/>
        <v>0</v>
      </c>
      <c r="C110" s="40" t="s">
        <v>576</v>
      </c>
      <c r="D110" s="42"/>
      <c r="E110" s="161"/>
      <c r="F110" s="17"/>
      <c r="G110" s="17"/>
      <c r="U110" s="17"/>
      <c r="V110" s="57"/>
      <c r="W110" s="57"/>
    </row>
    <row r="111" spans="1:23" s="133" customFormat="1" ht="18" customHeight="1">
      <c r="A111" s="57"/>
      <c r="B111" s="82">
        <f t="shared" si="36"/>
        <v>0</v>
      </c>
      <c r="C111" s="40" t="s">
        <v>592</v>
      </c>
      <c r="D111" s="42"/>
      <c r="E111" s="161"/>
      <c r="F111" s="17"/>
      <c r="G111" s="17"/>
      <c r="U111" s="17"/>
      <c r="V111" s="57"/>
      <c r="W111" s="57"/>
    </row>
    <row r="112" spans="1:23" s="133" customFormat="1" ht="18" customHeight="1">
      <c r="A112" s="57"/>
      <c r="B112" s="118">
        <f t="shared" si="36"/>
        <v>0</v>
      </c>
      <c r="C112" s="40" t="s">
        <v>601</v>
      </c>
      <c r="D112" s="42"/>
      <c r="E112" s="45"/>
      <c r="F112" s="17"/>
      <c r="G112" s="17"/>
      <c r="U112" s="17"/>
      <c r="V112" s="57"/>
      <c r="W112" s="57"/>
    </row>
    <row r="113" spans="1:23" s="133" customFormat="1" ht="18" customHeight="1">
      <c r="A113" s="57"/>
      <c r="B113" s="320"/>
      <c r="C113" s="34" t="s">
        <v>627</v>
      </c>
      <c r="D113" s="36"/>
      <c r="E113" s="234"/>
      <c r="F113" s="17"/>
      <c r="G113" s="17"/>
      <c r="U113" s="17"/>
      <c r="V113" s="57"/>
      <c r="W113" s="57"/>
    </row>
    <row r="114" spans="1:23" s="133" customFormat="1" ht="18" customHeight="1">
      <c r="A114" s="57"/>
      <c r="B114" s="119">
        <f>SUM(E114)</f>
        <v>0</v>
      </c>
      <c r="C114" s="40" t="s">
        <v>615</v>
      </c>
      <c r="D114" s="42"/>
      <c r="E114" s="168"/>
      <c r="F114" s="17"/>
      <c r="G114" s="17"/>
      <c r="U114" s="17"/>
      <c r="V114" s="57"/>
      <c r="W114" s="57"/>
    </row>
    <row r="115" spans="1:23" s="133" customFormat="1" ht="18" customHeight="1">
      <c r="A115" s="169"/>
      <c r="B115" s="119">
        <f t="shared" ref="B115" si="37">SUM(E115)</f>
        <v>0</v>
      </c>
      <c r="C115" s="40" t="s">
        <v>610</v>
      </c>
      <c r="D115" s="42"/>
      <c r="E115" s="168"/>
      <c r="F115" s="17"/>
      <c r="G115" s="17"/>
      <c r="H115" s="171"/>
      <c r="I115" s="38" t="s">
        <v>628</v>
      </c>
      <c r="J115" s="39"/>
      <c r="K115" s="39"/>
      <c r="L115" s="128"/>
      <c r="M115" s="38"/>
      <c r="N115" s="39"/>
      <c r="O115" s="39"/>
      <c r="P115" s="39"/>
      <c r="Q115" s="39"/>
      <c r="R115" s="39"/>
      <c r="S115" s="39"/>
      <c r="T115" s="128"/>
      <c r="U115" s="17"/>
      <c r="V115" s="57"/>
      <c r="W115" s="57"/>
    </row>
    <row r="116" spans="1:23" s="133" customFormat="1" ht="18" customHeight="1">
      <c r="B116" s="165"/>
      <c r="C116" s="17"/>
      <c r="D116" s="17"/>
      <c r="E116" s="5"/>
      <c r="F116" s="17"/>
      <c r="G116" s="17"/>
      <c r="H116" s="7"/>
      <c r="I116" s="7"/>
      <c r="J116" s="7"/>
      <c r="K116" s="17"/>
      <c r="L116" s="176"/>
      <c r="M116" s="179"/>
      <c r="T116" s="57"/>
      <c r="U116" s="17"/>
      <c r="V116" s="57"/>
      <c r="W116" s="57"/>
    </row>
    <row r="117" spans="1:23" s="133" customFormat="1" ht="18" customHeight="1">
      <c r="A117" s="157"/>
      <c r="B117" s="170"/>
      <c r="C117" s="170"/>
      <c r="D117" s="170"/>
      <c r="E117" s="170"/>
      <c r="F117" s="170"/>
      <c r="G117" s="170"/>
      <c r="H117" s="176"/>
      <c r="I117" s="180" t="s">
        <v>19</v>
      </c>
      <c r="J117" s="181" t="s">
        <v>629</v>
      </c>
      <c r="K117" s="50"/>
      <c r="L117" s="53" t="s">
        <v>352</v>
      </c>
      <c r="M117" s="17"/>
      <c r="T117" s="17"/>
      <c r="U117" s="17"/>
      <c r="V117" s="57"/>
      <c r="W117" s="57"/>
    </row>
    <row r="118" spans="1:23" s="133" customFormat="1" ht="18" customHeight="1">
      <c r="H118" s="7"/>
      <c r="I118" s="82">
        <f t="shared" ref="I118:I120" si="38">SUM(L118)</f>
        <v>0</v>
      </c>
      <c r="J118" s="40" t="s">
        <v>630</v>
      </c>
      <c r="K118" s="42"/>
      <c r="L118" s="207"/>
      <c r="M118" s="17"/>
      <c r="N118" s="95" t="s">
        <v>19</v>
      </c>
      <c r="O118" s="50" t="s">
        <v>631</v>
      </c>
      <c r="P118" s="50"/>
      <c r="Q118" s="50" t="s">
        <v>101</v>
      </c>
      <c r="R118" s="50" t="s">
        <v>352</v>
      </c>
      <c r="S118" s="53" t="s">
        <v>412</v>
      </c>
      <c r="T118" s="7"/>
      <c r="U118" s="17"/>
      <c r="V118" s="57"/>
      <c r="W118" s="57"/>
    </row>
    <row r="119" spans="1:23" s="133" customFormat="1" ht="18" customHeight="1">
      <c r="B119" s="5"/>
      <c r="C119" s="15"/>
      <c r="D119" s="15"/>
      <c r="E119" s="15"/>
      <c r="F119" s="17"/>
      <c r="G119" s="17"/>
      <c r="H119" s="7"/>
      <c r="I119" s="82"/>
      <c r="J119" s="40" t="s">
        <v>632</v>
      </c>
      <c r="K119" s="42"/>
      <c r="L119" s="207"/>
      <c r="M119" s="17"/>
      <c r="N119" s="82">
        <f t="shared" ref="N119" si="39">SUM(Q119:S119)</f>
        <v>0</v>
      </c>
      <c r="O119" s="40" t="s">
        <v>633</v>
      </c>
      <c r="P119" s="42"/>
      <c r="Q119" s="203"/>
      <c r="R119" s="233"/>
      <c r="S119" s="256"/>
      <c r="T119" s="7"/>
      <c r="U119" s="17"/>
      <c r="V119" s="57"/>
      <c r="W119" s="57"/>
    </row>
    <row r="120" spans="1:23" s="133" customFormat="1" ht="18" customHeight="1">
      <c r="B120" s="180" t="s">
        <v>19</v>
      </c>
      <c r="C120" s="181" t="s">
        <v>634</v>
      </c>
      <c r="D120" s="50"/>
      <c r="E120" s="50" t="s">
        <v>101</v>
      </c>
      <c r="F120" s="50" t="s">
        <v>352</v>
      </c>
      <c r="G120" s="53" t="s">
        <v>412</v>
      </c>
      <c r="H120" s="7"/>
      <c r="I120" s="82">
        <f t="shared" si="38"/>
        <v>0</v>
      </c>
      <c r="J120" s="40" t="s">
        <v>635</v>
      </c>
      <c r="K120" s="42"/>
      <c r="L120" s="166"/>
      <c r="M120" s="17"/>
      <c r="N120" s="82">
        <f t="shared" ref="N120:N136" si="40">SUM(Q120:S120)</f>
        <v>0</v>
      </c>
      <c r="O120" s="40" t="s">
        <v>636</v>
      </c>
      <c r="P120" s="42"/>
      <c r="Q120" s="203"/>
      <c r="R120" s="233"/>
      <c r="S120" s="173"/>
      <c r="T120" s="7"/>
      <c r="U120" s="17"/>
      <c r="V120" s="57"/>
      <c r="W120" s="57"/>
    </row>
    <row r="121" spans="1:23" s="133" customFormat="1" ht="18" customHeight="1">
      <c r="B121" s="82">
        <f t="shared" ref="B121:B132" si="41">SUM(E120:G120)</f>
        <v>0</v>
      </c>
      <c r="C121" s="40" t="s">
        <v>637</v>
      </c>
      <c r="D121" s="42"/>
      <c r="E121" s="114"/>
      <c r="F121" s="97"/>
      <c r="G121" s="172"/>
      <c r="H121" s="7"/>
      <c r="I121" s="82">
        <f t="shared" ref="I121:I122" si="42">SUM(L121)</f>
        <v>0</v>
      </c>
      <c r="J121" s="40" t="s">
        <v>638</v>
      </c>
      <c r="K121" s="42"/>
      <c r="L121" s="207"/>
      <c r="M121" s="17"/>
      <c r="N121" s="82">
        <f t="shared" si="40"/>
        <v>0</v>
      </c>
      <c r="O121" s="40" t="s">
        <v>639</v>
      </c>
      <c r="P121" s="42"/>
      <c r="Q121" s="114"/>
      <c r="R121" s="97"/>
      <c r="S121" s="173"/>
      <c r="T121" s="17"/>
      <c r="U121" s="57"/>
      <c r="V121" s="57"/>
      <c r="W121" s="57"/>
    </row>
    <row r="122" spans="1:23" s="133" customFormat="1" ht="18" customHeight="1">
      <c r="B122" s="82">
        <f t="shared" si="41"/>
        <v>0</v>
      </c>
      <c r="C122" s="40" t="s">
        <v>640</v>
      </c>
      <c r="D122" s="42"/>
      <c r="E122" s="114"/>
      <c r="F122" s="97"/>
      <c r="G122" s="172"/>
      <c r="H122" s="7"/>
      <c r="I122" s="82">
        <f t="shared" si="42"/>
        <v>0</v>
      </c>
      <c r="J122" s="40" t="s">
        <v>641</v>
      </c>
      <c r="K122" s="42"/>
      <c r="L122" s="207"/>
      <c r="M122" s="17"/>
      <c r="N122" s="82">
        <f t="shared" si="40"/>
        <v>0</v>
      </c>
      <c r="O122" s="40" t="s">
        <v>640</v>
      </c>
      <c r="P122" s="42"/>
      <c r="Q122" s="114"/>
      <c r="R122" s="97"/>
      <c r="S122" s="173"/>
      <c r="T122" s="17"/>
      <c r="U122" s="57"/>
      <c r="V122" s="57"/>
      <c r="W122" s="57"/>
    </row>
    <row r="123" spans="1:23" s="133" customFormat="1" ht="18" customHeight="1">
      <c r="B123" s="82">
        <f t="shared" si="41"/>
        <v>0</v>
      </c>
      <c r="C123" s="40" t="s">
        <v>642</v>
      </c>
      <c r="D123" s="42"/>
      <c r="E123" s="114"/>
      <c r="F123" s="360"/>
      <c r="G123" s="125"/>
      <c r="H123" s="7"/>
      <c r="I123" s="82">
        <f t="shared" ref="I123:I129" si="43">SUM(L123)</f>
        <v>0</v>
      </c>
      <c r="J123" s="40" t="s">
        <v>643</v>
      </c>
      <c r="K123" s="42"/>
      <c r="L123" s="207"/>
      <c r="M123" s="17"/>
      <c r="N123" s="82">
        <f t="shared" si="40"/>
        <v>0</v>
      </c>
      <c r="O123" s="40" t="s">
        <v>642</v>
      </c>
      <c r="P123" s="42"/>
      <c r="Q123" s="233"/>
      <c r="R123" s="233"/>
      <c r="S123" s="233"/>
      <c r="T123" s="17"/>
      <c r="U123" s="57"/>
      <c r="V123" s="57"/>
      <c r="W123" s="57"/>
    </row>
    <row r="124" spans="1:23" s="133" customFormat="1" ht="18" customHeight="1">
      <c r="B124" s="82">
        <f t="shared" si="41"/>
        <v>0</v>
      </c>
      <c r="C124" s="40" t="s">
        <v>644</v>
      </c>
      <c r="D124" s="42"/>
      <c r="E124" s="102"/>
      <c r="F124" s="104"/>
      <c r="G124" s="105"/>
      <c r="H124" s="7"/>
      <c r="I124" s="82">
        <f t="shared" si="43"/>
        <v>0</v>
      </c>
      <c r="J124" s="40" t="s">
        <v>645</v>
      </c>
      <c r="K124" s="42"/>
      <c r="L124" s="207"/>
      <c r="M124" s="17"/>
      <c r="N124" s="82">
        <f t="shared" si="40"/>
        <v>0</v>
      </c>
      <c r="O124" s="40" t="s">
        <v>644</v>
      </c>
      <c r="P124" s="42"/>
      <c r="Q124" s="203"/>
      <c r="R124" s="202"/>
      <c r="S124" s="116"/>
      <c r="T124" s="17"/>
      <c r="U124" s="57"/>
      <c r="V124" s="57"/>
      <c r="W124" s="57"/>
    </row>
    <row r="125" spans="1:23" s="133" customFormat="1" ht="18" customHeight="1">
      <c r="B125" s="82">
        <f t="shared" si="41"/>
        <v>0</v>
      </c>
      <c r="C125" s="40" t="s">
        <v>646</v>
      </c>
      <c r="D125" s="42"/>
      <c r="E125" s="197"/>
      <c r="F125" s="202"/>
      <c r="G125" s="105"/>
      <c r="H125" s="7"/>
      <c r="I125" s="82">
        <f t="shared" si="43"/>
        <v>0</v>
      </c>
      <c r="J125" s="40" t="s">
        <v>647</v>
      </c>
      <c r="K125" s="42"/>
      <c r="L125" s="45"/>
      <c r="M125" s="17"/>
      <c r="N125" s="82">
        <f t="shared" si="40"/>
        <v>0</v>
      </c>
      <c r="O125" s="40" t="s">
        <v>646</v>
      </c>
      <c r="P125" s="42"/>
      <c r="Q125" s="197"/>
      <c r="R125" s="202"/>
      <c r="S125" s="116"/>
      <c r="T125" s="17"/>
      <c r="U125" s="57"/>
      <c r="V125" s="17"/>
      <c r="W125" s="57"/>
    </row>
    <row r="126" spans="1:23" s="133" customFormat="1" ht="18" customHeight="1">
      <c r="B126" s="82">
        <f t="shared" si="41"/>
        <v>0</v>
      </c>
      <c r="C126" s="40" t="s">
        <v>648</v>
      </c>
      <c r="D126" s="42"/>
      <c r="E126" s="102"/>
      <c r="F126" s="104"/>
      <c r="G126" s="105"/>
      <c r="H126" s="7"/>
      <c r="I126" s="82">
        <f t="shared" si="43"/>
        <v>0</v>
      </c>
      <c r="J126" s="40" t="s">
        <v>649</v>
      </c>
      <c r="K126" s="42"/>
      <c r="L126" s="45"/>
      <c r="M126" s="17"/>
      <c r="N126" s="82">
        <f t="shared" ref="N126" si="44">SUM(Q126:S126)</f>
        <v>0</v>
      </c>
      <c r="O126" s="40" t="s">
        <v>650</v>
      </c>
      <c r="P126" s="42"/>
      <c r="Q126" s="197"/>
      <c r="R126" s="202"/>
      <c r="S126" s="116"/>
      <c r="T126" s="17"/>
      <c r="U126" s="57"/>
      <c r="V126" s="17"/>
      <c r="W126" s="57"/>
    </row>
    <row r="127" spans="1:23" s="133" customFormat="1" ht="18" customHeight="1">
      <c r="B127" s="82">
        <f t="shared" si="41"/>
        <v>0</v>
      </c>
      <c r="C127" s="40" t="s">
        <v>651</v>
      </c>
      <c r="D127" s="42"/>
      <c r="E127" s="197"/>
      <c r="F127" s="202"/>
      <c r="G127" s="105"/>
      <c r="H127" s="7"/>
      <c r="I127" s="82">
        <f t="shared" si="43"/>
        <v>0</v>
      </c>
      <c r="J127" s="40" t="s">
        <v>652</v>
      </c>
      <c r="K127" s="42"/>
      <c r="L127" s="73"/>
      <c r="M127" s="17"/>
      <c r="N127" s="82">
        <f t="shared" si="40"/>
        <v>0</v>
      </c>
      <c r="O127" s="40" t="s">
        <v>653</v>
      </c>
      <c r="P127" s="42"/>
      <c r="Q127" s="102"/>
      <c r="R127" s="104"/>
      <c r="S127" s="116"/>
      <c r="T127" s="17"/>
      <c r="U127" s="57"/>
      <c r="V127" s="17"/>
      <c r="W127" s="57"/>
    </row>
    <row r="128" spans="1:23" s="133" customFormat="1" ht="18" customHeight="1">
      <c r="B128" s="82">
        <f t="shared" si="41"/>
        <v>0</v>
      </c>
      <c r="C128" s="40" t="s">
        <v>654</v>
      </c>
      <c r="D128" s="42"/>
      <c r="E128" s="102"/>
      <c r="F128" s="104"/>
      <c r="G128" s="105"/>
      <c r="H128" s="7"/>
      <c r="I128" s="82">
        <f t="shared" si="43"/>
        <v>0</v>
      </c>
      <c r="J128" s="40" t="s">
        <v>655</v>
      </c>
      <c r="K128" s="42"/>
      <c r="L128" s="73"/>
      <c r="M128" s="17"/>
      <c r="N128" s="82">
        <f t="shared" si="40"/>
        <v>0</v>
      </c>
      <c r="O128" s="40" t="s">
        <v>651</v>
      </c>
      <c r="P128" s="42"/>
      <c r="Q128" s="197"/>
      <c r="R128" s="202"/>
      <c r="S128" s="116"/>
      <c r="T128" s="17"/>
      <c r="U128" s="17"/>
      <c r="V128" s="17"/>
      <c r="W128" s="57"/>
    </row>
    <row r="129" spans="1:25" s="133" customFormat="1" ht="18" customHeight="1">
      <c r="B129" s="82">
        <f t="shared" si="41"/>
        <v>0</v>
      </c>
      <c r="C129" s="40" t="s">
        <v>656</v>
      </c>
      <c r="D129" s="42"/>
      <c r="E129" s="197"/>
      <c r="F129" s="202"/>
      <c r="G129" s="105"/>
      <c r="H129" s="7"/>
      <c r="I129" s="82">
        <f t="shared" si="43"/>
        <v>0</v>
      </c>
      <c r="J129" s="40" t="s">
        <v>657</v>
      </c>
      <c r="K129" s="42"/>
      <c r="L129" s="161"/>
      <c r="M129" s="17"/>
      <c r="N129" s="82">
        <f t="shared" si="40"/>
        <v>0</v>
      </c>
      <c r="O129" s="40" t="s">
        <v>658</v>
      </c>
      <c r="P129" s="42"/>
      <c r="Q129" s="197"/>
      <c r="R129" s="202"/>
      <c r="S129" s="116"/>
      <c r="T129" s="17"/>
      <c r="U129" s="17"/>
      <c r="V129" s="94"/>
      <c r="W129" s="57"/>
    </row>
    <row r="130" spans="1:25" s="133" customFormat="1" ht="18" customHeight="1">
      <c r="B130" s="82">
        <f t="shared" si="41"/>
        <v>0</v>
      </c>
      <c r="C130" s="40" t="s">
        <v>643</v>
      </c>
      <c r="D130" s="42"/>
      <c r="E130" s="102"/>
      <c r="F130" s="104"/>
      <c r="G130" s="105"/>
      <c r="H130" s="7"/>
      <c r="I130" s="82">
        <f>SUM(L130)</f>
        <v>0</v>
      </c>
      <c r="J130" s="40" t="s">
        <v>659</v>
      </c>
      <c r="K130" s="42"/>
      <c r="L130" s="45"/>
      <c r="M130" s="17"/>
      <c r="N130" s="82">
        <f t="shared" si="40"/>
        <v>0</v>
      </c>
      <c r="O130" s="40" t="s">
        <v>643</v>
      </c>
      <c r="P130" s="42"/>
      <c r="Q130" s="102"/>
      <c r="R130" s="202"/>
      <c r="S130" s="116"/>
      <c r="T130" s="17"/>
      <c r="U130" s="17"/>
      <c r="V130" s="94"/>
      <c r="W130" s="57"/>
      <c r="X130" s="57"/>
      <c r="Y130" s="57"/>
    </row>
    <row r="131" spans="1:25" s="133" customFormat="1" ht="18" customHeight="1">
      <c r="B131" s="82">
        <f t="shared" si="41"/>
        <v>0</v>
      </c>
      <c r="C131" s="40" t="s">
        <v>645</v>
      </c>
      <c r="D131" s="42"/>
      <c r="E131" s="102"/>
      <c r="F131" s="104"/>
      <c r="G131" s="105"/>
      <c r="H131" s="7"/>
      <c r="I131" s="82">
        <f>SUM(L131)</f>
        <v>0</v>
      </c>
      <c r="J131" s="40" t="s">
        <v>660</v>
      </c>
      <c r="K131" s="42"/>
      <c r="L131" s="45"/>
      <c r="M131" s="17"/>
      <c r="N131" s="82">
        <f t="shared" si="40"/>
        <v>0</v>
      </c>
      <c r="O131" s="40" t="s">
        <v>661</v>
      </c>
      <c r="P131" s="42"/>
      <c r="Q131" s="197"/>
      <c r="R131" s="202"/>
      <c r="S131" s="116"/>
      <c r="T131" s="17"/>
      <c r="U131" s="17"/>
      <c r="V131" s="94"/>
      <c r="W131" s="57"/>
      <c r="X131" s="57"/>
      <c r="Y131" s="57"/>
    </row>
    <row r="132" spans="1:25" s="133" customFormat="1" ht="18" customHeight="1">
      <c r="B132" s="82">
        <f t="shared" si="41"/>
        <v>0</v>
      </c>
      <c r="C132" s="40" t="s">
        <v>662</v>
      </c>
      <c r="D132" s="42"/>
      <c r="E132" s="102"/>
      <c r="F132" s="104"/>
      <c r="G132" s="105"/>
      <c r="H132" s="7"/>
      <c r="I132" s="82">
        <f>SUM(L132)</f>
        <v>0</v>
      </c>
      <c r="J132" s="40" t="s">
        <v>663</v>
      </c>
      <c r="K132" s="42"/>
      <c r="L132" s="45"/>
      <c r="M132" s="17"/>
      <c r="N132" s="82">
        <f t="shared" si="40"/>
        <v>0</v>
      </c>
      <c r="O132" s="40" t="s">
        <v>664</v>
      </c>
      <c r="P132" s="42"/>
      <c r="Q132" s="197"/>
      <c r="R132" s="202"/>
      <c r="S132" s="116"/>
      <c r="T132" s="17"/>
      <c r="U132" s="17"/>
      <c r="V132" s="94"/>
      <c r="W132" s="94"/>
      <c r="X132" s="57"/>
      <c r="Y132" s="57"/>
    </row>
    <row r="133" spans="1:25" s="133" customFormat="1" ht="18" customHeight="1">
      <c r="B133" s="82"/>
      <c r="C133" s="40" t="s">
        <v>665</v>
      </c>
      <c r="D133" s="42"/>
      <c r="E133" s="102"/>
      <c r="F133" s="202"/>
      <c r="G133" s="105"/>
      <c r="H133" s="7"/>
      <c r="I133" s="82">
        <f>SUM(L133)</f>
        <v>0</v>
      </c>
      <c r="J133" s="40" t="s">
        <v>666</v>
      </c>
      <c r="K133" s="42"/>
      <c r="L133" s="73"/>
      <c r="M133" s="17"/>
      <c r="N133" s="82">
        <f t="shared" ref="N133" si="45">SUM(Q133:S133)</f>
        <v>0</v>
      </c>
      <c r="O133" s="40" t="s">
        <v>665</v>
      </c>
      <c r="P133" s="42"/>
      <c r="Q133" s="197"/>
      <c r="R133" s="202"/>
      <c r="S133" s="116"/>
      <c r="T133" s="17"/>
      <c r="U133" s="17"/>
      <c r="V133" s="94"/>
      <c r="W133" s="94"/>
      <c r="X133" s="57"/>
      <c r="Y133" s="57"/>
    </row>
    <row r="134" spans="1:25" s="133" customFormat="1" ht="18" customHeight="1">
      <c r="A134" s="182"/>
      <c r="B134" s="82"/>
      <c r="C134" s="40" t="s">
        <v>667</v>
      </c>
      <c r="D134" s="42"/>
      <c r="E134" s="102"/>
      <c r="F134" s="104"/>
      <c r="G134" s="105"/>
      <c r="H134" s="7"/>
      <c r="I134" s="82">
        <f>SUM(L134)</f>
        <v>0</v>
      </c>
      <c r="J134" s="40" t="s">
        <v>668</v>
      </c>
      <c r="K134" s="42"/>
      <c r="L134" s="73"/>
      <c r="M134" s="17"/>
      <c r="N134" s="82">
        <f t="shared" ref="N134" si="46">SUM(Q134:S134)</f>
        <v>0</v>
      </c>
      <c r="O134" s="40" t="s">
        <v>669</v>
      </c>
      <c r="P134" s="42"/>
      <c r="Q134" s="197"/>
      <c r="R134" s="202"/>
      <c r="S134" s="116"/>
      <c r="T134" s="17"/>
      <c r="U134" s="17"/>
      <c r="V134" s="94"/>
      <c r="W134" s="94"/>
      <c r="X134" s="57"/>
      <c r="Y134" s="57"/>
    </row>
    <row r="135" spans="1:25" s="133" customFormat="1" ht="18" customHeight="1">
      <c r="A135" s="182"/>
      <c r="B135" s="82"/>
      <c r="C135" s="40" t="s">
        <v>670</v>
      </c>
      <c r="D135" s="42"/>
      <c r="E135" s="102"/>
      <c r="F135" s="104"/>
      <c r="G135" s="105"/>
      <c r="H135" s="7"/>
      <c r="I135" s="119">
        <f t="shared" ref="I135:I139" si="47">SUM(L135)</f>
        <v>0</v>
      </c>
      <c r="J135" s="40" t="s">
        <v>671</v>
      </c>
      <c r="K135" s="42"/>
      <c r="L135" s="85"/>
      <c r="M135" s="17"/>
      <c r="N135" s="82">
        <f t="shared" si="40"/>
        <v>0</v>
      </c>
      <c r="O135" s="40" t="s">
        <v>670</v>
      </c>
      <c r="P135" s="42"/>
      <c r="Q135" s="102"/>
      <c r="R135" s="202"/>
      <c r="S135" s="116"/>
      <c r="T135" s="17"/>
      <c r="U135" s="17"/>
      <c r="V135" s="57"/>
      <c r="W135" s="94"/>
      <c r="X135" s="94"/>
      <c r="Y135" s="57"/>
    </row>
    <row r="136" spans="1:25" s="133" customFormat="1" ht="18" customHeight="1">
      <c r="A136" s="182"/>
      <c r="B136" s="82"/>
      <c r="C136" s="40" t="s">
        <v>669</v>
      </c>
      <c r="D136" s="42"/>
      <c r="E136" s="103"/>
      <c r="F136" s="100"/>
      <c r="G136" s="105"/>
      <c r="H136" s="7"/>
      <c r="I136" s="119">
        <f t="shared" si="47"/>
        <v>0</v>
      </c>
      <c r="J136" s="461" t="s">
        <v>672</v>
      </c>
      <c r="K136" s="463"/>
      <c r="L136" s="46"/>
      <c r="M136" s="17"/>
      <c r="N136" s="82">
        <f t="shared" si="40"/>
        <v>0</v>
      </c>
      <c r="O136" s="40" t="s">
        <v>673</v>
      </c>
      <c r="P136" s="42"/>
      <c r="Q136" s="102"/>
      <c r="R136" s="202"/>
      <c r="S136" s="116"/>
      <c r="T136" s="17"/>
      <c r="U136" s="57"/>
      <c r="V136" s="94"/>
      <c r="W136" s="94"/>
      <c r="X136" s="57"/>
      <c r="Y136" s="57"/>
    </row>
    <row r="137" spans="1:25" s="133" customFormat="1" ht="18" customHeight="1">
      <c r="A137" s="183"/>
      <c r="B137" s="82"/>
      <c r="C137" s="40" t="s">
        <v>673</v>
      </c>
      <c r="D137" s="42"/>
      <c r="E137" s="305"/>
      <c r="F137" s="202"/>
      <c r="G137" s="105"/>
      <c r="H137" s="7"/>
      <c r="I137" s="119">
        <f t="shared" si="47"/>
        <v>0</v>
      </c>
      <c r="J137" s="499" t="s">
        <v>674</v>
      </c>
      <c r="K137" s="500"/>
      <c r="L137" s="46"/>
      <c r="M137" s="17"/>
      <c r="N137" s="82">
        <f>SUM(Q137:S137)</f>
        <v>0</v>
      </c>
      <c r="O137" s="40" t="s">
        <v>675</v>
      </c>
      <c r="P137" s="42"/>
      <c r="Q137" s="102"/>
      <c r="R137" s="202"/>
      <c r="S137" s="201"/>
      <c r="T137" s="17"/>
      <c r="U137" s="57"/>
      <c r="V137" s="57"/>
      <c r="W137" s="94"/>
      <c r="X137" s="57"/>
      <c r="Y137" s="57"/>
    </row>
    <row r="138" spans="1:25" s="133" customFormat="1" ht="18" customHeight="1">
      <c r="A138" s="183"/>
      <c r="B138" s="82">
        <f>SUM(E137:G137)</f>
        <v>0</v>
      </c>
      <c r="C138" s="40" t="s">
        <v>676</v>
      </c>
      <c r="D138" s="42"/>
      <c r="E138" s="103"/>
      <c r="F138" s="100"/>
      <c r="G138" s="105"/>
      <c r="H138" s="7"/>
      <c r="I138" s="119">
        <f t="shared" si="47"/>
        <v>0</v>
      </c>
      <c r="J138" s="278" t="s">
        <v>677</v>
      </c>
      <c r="K138" s="279"/>
      <c r="L138" s="249"/>
      <c r="M138" s="17"/>
      <c r="N138" s="82">
        <f>SUM(Q138:S138)</f>
        <v>0</v>
      </c>
      <c r="O138" s="40" t="s">
        <v>678</v>
      </c>
      <c r="P138" s="42"/>
      <c r="Q138" s="102"/>
      <c r="R138" s="104"/>
      <c r="S138" s="201"/>
      <c r="T138" s="17"/>
      <c r="U138" s="57"/>
      <c r="V138" s="57"/>
      <c r="W138" s="94"/>
      <c r="X138" s="57"/>
      <c r="Y138" s="57"/>
    </row>
    <row r="139" spans="1:25" s="133" customFormat="1" ht="18" customHeight="1">
      <c r="A139" s="183"/>
      <c r="B139" s="82">
        <f>SUM(E138:G138)</f>
        <v>0</v>
      </c>
      <c r="C139" s="40" t="s">
        <v>660</v>
      </c>
      <c r="D139" s="42"/>
      <c r="E139" s="102"/>
      <c r="F139" s="104"/>
      <c r="G139" s="105"/>
      <c r="H139" s="7"/>
      <c r="I139" s="119">
        <f t="shared" si="47"/>
        <v>0</v>
      </c>
      <c r="J139" s="100" t="s">
        <v>679</v>
      </c>
      <c r="K139" s="100"/>
      <c r="L139" s="202"/>
      <c r="M139" s="17"/>
      <c r="N139" s="119">
        <f>SUM(Q139:S139)</f>
        <v>0</v>
      </c>
      <c r="O139" s="40" t="s">
        <v>680</v>
      </c>
      <c r="P139" s="42"/>
      <c r="Q139" s="122"/>
      <c r="R139" s="111"/>
      <c r="S139" s="164"/>
      <c r="T139" s="17"/>
      <c r="U139" s="57"/>
      <c r="V139" s="57"/>
      <c r="W139" s="94"/>
      <c r="X139" s="57"/>
      <c r="Y139" s="57"/>
    </row>
    <row r="140" spans="1:25" s="133" customFormat="1" ht="18" customHeight="1">
      <c r="A140" s="183"/>
      <c r="B140" s="119">
        <f>SUM(E139:G139)</f>
        <v>0</v>
      </c>
      <c r="C140" s="40" t="s">
        <v>680</v>
      </c>
      <c r="D140" s="42"/>
      <c r="E140" s="122"/>
      <c r="F140" s="111"/>
      <c r="G140" s="222"/>
      <c r="H140" s="7"/>
      <c r="M140" s="17"/>
      <c r="N140" s="119">
        <f t="shared" ref="N140" si="48">SUM(Q140:S140)</f>
        <v>0</v>
      </c>
      <c r="O140" s="40" t="s">
        <v>681</v>
      </c>
      <c r="P140" s="42"/>
      <c r="Q140" s="97"/>
      <c r="R140" s="235"/>
      <c r="S140" s="164"/>
      <c r="T140" s="17"/>
      <c r="U140" s="57"/>
      <c r="W140" s="57"/>
      <c r="X140" s="57"/>
      <c r="Y140" s="57"/>
    </row>
    <row r="141" spans="1:25" s="133" customFormat="1" ht="18" customHeight="1">
      <c r="A141" s="183"/>
      <c r="B141" s="108"/>
      <c r="C141" s="17"/>
      <c r="D141" s="17"/>
      <c r="E141" s="17"/>
      <c r="F141" s="17"/>
      <c r="G141" s="7"/>
      <c r="H141" s="7"/>
      <c r="M141" s="17"/>
      <c r="N141" s="119">
        <f t="shared" ref="N141" si="49">SUM(Q141:S141)</f>
        <v>0</v>
      </c>
      <c r="O141" s="40" t="s">
        <v>659</v>
      </c>
      <c r="P141" s="42"/>
      <c r="Q141" s="97"/>
      <c r="R141" s="111"/>
      <c r="S141" s="164"/>
      <c r="T141" s="17"/>
      <c r="U141" s="57"/>
      <c r="W141" s="57"/>
      <c r="X141" s="57"/>
      <c r="Y141" s="57"/>
    </row>
    <row r="142" spans="1:25" s="133" customFormat="1" ht="18" customHeight="1">
      <c r="A142" s="183"/>
      <c r="B142" s="108"/>
      <c r="C142" s="17"/>
      <c r="D142" s="17"/>
      <c r="E142" s="7"/>
      <c r="F142" s="7"/>
      <c r="G142" s="7"/>
      <c r="H142" s="7"/>
      <c r="I142" s="95" t="s">
        <v>19</v>
      </c>
      <c r="J142" s="50" t="s">
        <v>682</v>
      </c>
      <c r="K142" s="50"/>
      <c r="L142" s="53" t="s">
        <v>626</v>
      </c>
      <c r="M142" s="17"/>
      <c r="U142" s="57"/>
      <c r="W142" s="57"/>
      <c r="X142" s="57"/>
      <c r="Y142" s="57"/>
    </row>
    <row r="143" spans="1:25" s="133" customFormat="1" ht="18" customHeight="1">
      <c r="A143" s="183"/>
      <c r="B143" s="52" t="s">
        <v>19</v>
      </c>
      <c r="C143" s="50" t="s">
        <v>683</v>
      </c>
      <c r="D143" s="50"/>
      <c r="E143" s="48" t="s">
        <v>101</v>
      </c>
      <c r="F143" s="96" t="s">
        <v>684</v>
      </c>
      <c r="G143" s="7"/>
      <c r="H143" s="7"/>
      <c r="I143" s="82">
        <f t="shared" ref="I143:I153" si="50">SUM(L143)</f>
        <v>0</v>
      </c>
      <c r="J143" s="40" t="s">
        <v>685</v>
      </c>
      <c r="K143" s="42"/>
      <c r="L143" s="166"/>
      <c r="M143" s="17"/>
      <c r="N143" s="180" t="s">
        <v>19</v>
      </c>
      <c r="O143" s="504" t="s">
        <v>686</v>
      </c>
      <c r="P143" s="492"/>
      <c r="Q143" s="50" t="s">
        <v>101</v>
      </c>
      <c r="R143" s="50" t="s">
        <v>352</v>
      </c>
      <c r="S143" s="53" t="s">
        <v>412</v>
      </c>
      <c r="T143" s="17"/>
      <c r="U143" s="57"/>
      <c r="W143" s="57"/>
      <c r="X143" s="57"/>
      <c r="Y143" s="57"/>
    </row>
    <row r="144" spans="1:25" s="133" customFormat="1" ht="18" customHeight="1">
      <c r="A144" s="183"/>
      <c r="B144" s="58">
        <f>SUM(E143:F143)</f>
        <v>0</v>
      </c>
      <c r="C144" s="40" t="s">
        <v>640</v>
      </c>
      <c r="D144" s="42"/>
      <c r="E144" s="124"/>
      <c r="F144" s="105"/>
      <c r="G144" s="7"/>
      <c r="H144" s="7"/>
      <c r="I144" s="82"/>
      <c r="J144" s="40" t="s">
        <v>636</v>
      </c>
      <c r="K144" s="42"/>
      <c r="L144" s="207"/>
      <c r="M144" s="5"/>
      <c r="N144" s="82">
        <f t="shared" ref="N144" si="51">SUM(Q144:S144)</f>
        <v>0</v>
      </c>
      <c r="O144" s="489" t="s">
        <v>687</v>
      </c>
      <c r="P144" s="490"/>
      <c r="Q144" s="105"/>
      <c r="R144" s="97"/>
      <c r="S144" s="105"/>
      <c r="T144" s="17"/>
      <c r="U144" s="57"/>
      <c r="V144" s="57"/>
      <c r="W144" s="57"/>
      <c r="X144" s="57"/>
      <c r="Y144" s="57"/>
    </row>
    <row r="145" spans="1:27" s="133" customFormat="1" ht="18" customHeight="1">
      <c r="A145" s="183"/>
      <c r="B145" s="58">
        <f>SUM(E143:F143)</f>
        <v>0</v>
      </c>
      <c r="C145" s="40" t="s">
        <v>646</v>
      </c>
      <c r="D145" s="42"/>
      <c r="E145" s="124"/>
      <c r="F145" s="105"/>
      <c r="G145" s="7"/>
      <c r="H145" s="7"/>
      <c r="I145" s="82"/>
      <c r="J145" s="40" t="s">
        <v>640</v>
      </c>
      <c r="K145" s="42"/>
      <c r="L145" s="166"/>
      <c r="M145" s="7"/>
      <c r="N145" s="82">
        <f t="shared" ref="N145:N150" si="52">SUM(Q145:S145)</f>
        <v>0</v>
      </c>
      <c r="O145" s="489" t="s">
        <v>642</v>
      </c>
      <c r="P145" s="490"/>
      <c r="Q145" s="97"/>
      <c r="R145" s="97"/>
      <c r="S145" s="172"/>
      <c r="T145" s="17"/>
      <c r="U145" s="57"/>
      <c r="V145" s="57"/>
      <c r="W145" s="57"/>
      <c r="X145" s="57"/>
      <c r="Y145" s="57"/>
    </row>
    <row r="146" spans="1:27" s="133" customFormat="1" ht="18" customHeight="1">
      <c r="A146" s="183"/>
      <c r="B146" s="58">
        <f>SUM(E144:F144)</f>
        <v>0</v>
      </c>
      <c r="C146" s="40" t="s">
        <v>642</v>
      </c>
      <c r="D146" s="42"/>
      <c r="E146" s="124"/>
      <c r="F146" s="105"/>
      <c r="G146" s="7"/>
      <c r="H146" s="7"/>
      <c r="I146" s="82">
        <f t="shared" si="50"/>
        <v>0</v>
      </c>
      <c r="J146" s="40" t="s">
        <v>644</v>
      </c>
      <c r="K146" s="42"/>
      <c r="L146" s="166"/>
      <c r="M146" s="17"/>
      <c r="N146" s="82">
        <f t="shared" si="52"/>
        <v>0</v>
      </c>
      <c r="O146" s="489" t="s">
        <v>646</v>
      </c>
      <c r="P146" s="490"/>
      <c r="Q146" s="104"/>
      <c r="R146" s="104"/>
      <c r="S146" s="105"/>
      <c r="T146" s="17"/>
      <c r="U146" s="57"/>
      <c r="V146" s="57"/>
      <c r="W146" s="57"/>
      <c r="X146" s="57"/>
      <c r="Y146" s="57"/>
      <c r="Z146" s="57"/>
      <c r="AA146" s="57"/>
    </row>
    <row r="147" spans="1:27" s="133" customFormat="1" ht="18" customHeight="1">
      <c r="A147" s="182"/>
      <c r="B147" s="58">
        <f>SUM(E146:F146)</f>
        <v>0</v>
      </c>
      <c r="C147" s="40" t="s">
        <v>651</v>
      </c>
      <c r="D147" s="42"/>
      <c r="E147" s="124"/>
      <c r="F147" s="105"/>
      <c r="G147" s="7"/>
      <c r="H147" s="98"/>
      <c r="I147" s="82">
        <f t="shared" si="50"/>
        <v>0</v>
      </c>
      <c r="J147" s="40" t="s">
        <v>646</v>
      </c>
      <c r="K147" s="42"/>
      <c r="L147" s="207"/>
      <c r="M147" s="17"/>
      <c r="N147" s="82">
        <f t="shared" si="52"/>
        <v>0</v>
      </c>
      <c r="O147" s="489" t="s">
        <v>643</v>
      </c>
      <c r="P147" s="490"/>
      <c r="Q147" s="104"/>
      <c r="R147" s="104"/>
      <c r="S147" s="105"/>
      <c r="T147" s="17"/>
      <c r="U147" s="57"/>
      <c r="V147" s="57"/>
      <c r="W147" s="57"/>
      <c r="X147" s="57"/>
      <c r="Y147" s="57"/>
      <c r="Z147" s="57"/>
    </row>
    <row r="148" spans="1:27" s="133" customFormat="1" ht="18" customHeight="1">
      <c r="A148" s="182"/>
      <c r="B148" s="58">
        <f>SUM(E147:F147)</f>
        <v>0</v>
      </c>
      <c r="C148" s="40" t="s">
        <v>670</v>
      </c>
      <c r="D148" s="42"/>
      <c r="E148" s="124"/>
      <c r="F148" s="105"/>
      <c r="G148" s="7"/>
      <c r="H148" s="7"/>
      <c r="I148" s="82"/>
      <c r="J148" s="40" t="s">
        <v>658</v>
      </c>
      <c r="K148" s="42"/>
      <c r="L148" s="166"/>
      <c r="M148" s="17"/>
      <c r="N148" s="82">
        <f t="shared" si="52"/>
        <v>0</v>
      </c>
      <c r="O148" s="489" t="s">
        <v>673</v>
      </c>
      <c r="P148" s="490"/>
      <c r="Q148" s="104"/>
      <c r="R148" s="104"/>
      <c r="S148" s="105"/>
      <c r="T148" s="176"/>
      <c r="U148" s="57"/>
      <c r="V148" s="57"/>
      <c r="W148" s="57"/>
      <c r="X148" s="57"/>
      <c r="Y148" s="57"/>
      <c r="Z148" s="57"/>
    </row>
    <row r="149" spans="1:27" s="133" customFormat="1" ht="18" customHeight="1">
      <c r="A149" s="182"/>
      <c r="B149" s="58">
        <f>SUM(E148:F148)</f>
        <v>0</v>
      </c>
      <c r="C149" s="489" t="s">
        <v>673</v>
      </c>
      <c r="D149" s="490"/>
      <c r="E149" s="124"/>
      <c r="F149" s="105"/>
      <c r="G149" s="7"/>
      <c r="H149" s="7"/>
      <c r="I149" s="82">
        <f t="shared" si="50"/>
        <v>0</v>
      </c>
      <c r="J149" s="40" t="s">
        <v>664</v>
      </c>
      <c r="K149" s="42"/>
      <c r="L149" s="166"/>
      <c r="M149" s="17"/>
      <c r="N149" s="82">
        <f t="shared" si="52"/>
        <v>0</v>
      </c>
      <c r="O149" s="489" t="s">
        <v>675</v>
      </c>
      <c r="P149" s="490"/>
      <c r="Q149" s="104"/>
      <c r="R149" s="104"/>
      <c r="S149" s="105"/>
      <c r="T149" s="176"/>
      <c r="U149" s="57"/>
      <c r="V149" s="57"/>
      <c r="W149" s="57"/>
      <c r="X149" s="57"/>
      <c r="Y149" s="57"/>
      <c r="Z149" s="57"/>
    </row>
    <row r="150" spans="1:27" s="133" customFormat="1" ht="18" customHeight="1">
      <c r="A150" s="182"/>
      <c r="B150" s="80">
        <f>SUM(E149:F149)</f>
        <v>0</v>
      </c>
      <c r="C150" s="489" t="s">
        <v>678</v>
      </c>
      <c r="D150" s="490"/>
      <c r="E150" s="127"/>
      <c r="F150" s="222"/>
      <c r="G150" s="7"/>
      <c r="H150" s="7"/>
      <c r="I150" s="82"/>
      <c r="J150" s="40" t="s">
        <v>662</v>
      </c>
      <c r="K150" s="42"/>
      <c r="L150" s="166"/>
      <c r="M150" s="17"/>
      <c r="N150" s="185">
        <f t="shared" si="52"/>
        <v>0</v>
      </c>
      <c r="O150" s="489" t="s">
        <v>678</v>
      </c>
      <c r="P150" s="490"/>
      <c r="Q150" s="111"/>
      <c r="R150" s="111"/>
      <c r="S150" s="222"/>
      <c r="T150" s="17"/>
      <c r="U150" s="57"/>
      <c r="V150" s="57"/>
      <c r="W150" s="57"/>
      <c r="X150" s="57"/>
      <c r="Y150" s="57"/>
      <c r="Z150" s="57"/>
    </row>
    <row r="151" spans="1:27" s="133" customFormat="1" ht="18" customHeight="1">
      <c r="A151" s="182"/>
      <c r="B151" s="108"/>
      <c r="C151" s="17"/>
      <c r="D151" s="17"/>
      <c r="E151" s="17"/>
      <c r="F151" s="7"/>
      <c r="G151" s="7"/>
      <c r="H151" s="7"/>
      <c r="I151" s="82">
        <f t="shared" si="50"/>
        <v>0</v>
      </c>
      <c r="J151" s="40" t="s">
        <v>670</v>
      </c>
      <c r="K151" s="42"/>
      <c r="L151" s="97"/>
      <c r="M151" s="17"/>
      <c r="N151" s="17"/>
      <c r="O151" s="165"/>
      <c r="P151" s="17"/>
      <c r="Q151" s="17"/>
      <c r="R151" s="17"/>
      <c r="S151" s="17"/>
      <c r="T151" s="17"/>
      <c r="U151" s="57"/>
      <c r="V151" s="57"/>
      <c r="W151" s="57"/>
      <c r="X151" s="57"/>
      <c r="Y151" s="57"/>
      <c r="Z151" s="57"/>
    </row>
    <row r="152" spans="1:27" s="133" customFormat="1" ht="18" customHeight="1">
      <c r="A152" s="182"/>
      <c r="B152" s="52" t="s">
        <v>19</v>
      </c>
      <c r="C152" s="492" t="s">
        <v>688</v>
      </c>
      <c r="D152" s="492"/>
      <c r="E152" s="96" t="s">
        <v>352</v>
      </c>
      <c r="F152" s="98"/>
      <c r="G152" s="98"/>
      <c r="H152" s="7"/>
      <c r="I152" s="82">
        <f t="shared" si="50"/>
        <v>0</v>
      </c>
      <c r="J152" s="40" t="s">
        <v>673</v>
      </c>
      <c r="K152" s="42"/>
      <c r="L152" s="184"/>
      <c r="M152" s="17"/>
      <c r="N152" s="95" t="s">
        <v>19</v>
      </c>
      <c r="O152" s="492" t="s">
        <v>628</v>
      </c>
      <c r="P152" s="492"/>
      <c r="Q152" s="493"/>
      <c r="R152" s="52" t="s">
        <v>248</v>
      </c>
      <c r="S152" s="48"/>
      <c r="T152" s="96"/>
      <c r="U152" s="57"/>
      <c r="V152" s="57"/>
      <c r="W152" s="57"/>
      <c r="X152" s="57"/>
      <c r="Y152" s="57"/>
      <c r="Z152" s="57"/>
    </row>
    <row r="153" spans="1:27" s="133" customFormat="1" ht="18" customHeight="1">
      <c r="A153" s="182"/>
      <c r="B153" s="58">
        <f t="shared" ref="B153:B160" si="53">SUM(E153:E153)</f>
        <v>0</v>
      </c>
      <c r="C153" s="489" t="s">
        <v>689</v>
      </c>
      <c r="D153" s="490"/>
      <c r="E153" s="45"/>
      <c r="F153" s="98"/>
      <c r="G153" s="7"/>
      <c r="H153" s="7"/>
      <c r="I153" s="119">
        <f t="shared" si="50"/>
        <v>0</v>
      </c>
      <c r="J153" s="40" t="s">
        <v>675</v>
      </c>
      <c r="K153" s="42"/>
      <c r="L153" s="184"/>
      <c r="M153" s="17"/>
      <c r="N153" s="82"/>
      <c r="O153" s="40" t="s">
        <v>690</v>
      </c>
      <c r="P153" s="41"/>
      <c r="Q153" s="42"/>
      <c r="R153" s="60"/>
      <c r="S153" s="44"/>
      <c r="T153" s="45"/>
      <c r="U153" s="57"/>
      <c r="V153" s="57"/>
      <c r="W153" s="57"/>
      <c r="X153" s="57"/>
      <c r="Y153" s="57"/>
      <c r="Z153" s="57"/>
    </row>
    <row r="154" spans="1:27" s="133" customFormat="1" ht="18" customHeight="1">
      <c r="B154" s="58"/>
      <c r="C154" s="40" t="s">
        <v>691</v>
      </c>
      <c r="D154" s="42"/>
      <c r="E154" s="45"/>
      <c r="F154" s="7"/>
      <c r="G154" s="7"/>
      <c r="H154" s="57"/>
      <c r="I154" s="119">
        <f t="shared" ref="I154" si="54">SUM(L154)</f>
        <v>0</v>
      </c>
      <c r="J154" s="40" t="s">
        <v>651</v>
      </c>
      <c r="K154" s="42"/>
      <c r="L154" s="295"/>
      <c r="N154" s="404"/>
      <c r="O154" s="34" t="s">
        <v>692</v>
      </c>
      <c r="P154" s="35"/>
      <c r="Q154" s="36"/>
      <c r="R154" s="60"/>
      <c r="S154" s="44"/>
      <c r="T154" s="45"/>
      <c r="U154" s="57"/>
      <c r="X154" s="57"/>
      <c r="Y154" s="57"/>
      <c r="Z154" s="57"/>
    </row>
    <row r="155" spans="1:27" s="133" customFormat="1" ht="18" customHeight="1">
      <c r="B155" s="58"/>
      <c r="C155" s="40" t="s">
        <v>693</v>
      </c>
      <c r="D155" s="42"/>
      <c r="E155" s="45"/>
      <c r="F155" s="7"/>
      <c r="G155" s="7"/>
      <c r="I155" s="119">
        <f t="shared" ref="I155" si="55">SUM(L155)</f>
        <v>0</v>
      </c>
      <c r="J155" s="40" t="s">
        <v>694</v>
      </c>
      <c r="K155" s="42"/>
      <c r="L155" s="262"/>
      <c r="N155" s="82"/>
      <c r="O155" s="34" t="s">
        <v>695</v>
      </c>
      <c r="P155" s="35"/>
      <c r="Q155" s="36"/>
      <c r="R155" s="60"/>
      <c r="S155" s="44"/>
      <c r="T155" s="45"/>
      <c r="U155" s="57"/>
      <c r="X155" s="57"/>
      <c r="Y155" s="57"/>
      <c r="Z155" s="57"/>
    </row>
    <row r="156" spans="1:27" s="133" customFormat="1" ht="18" customHeight="1">
      <c r="B156" s="58">
        <f t="shared" si="53"/>
        <v>0</v>
      </c>
      <c r="C156" s="489" t="s">
        <v>687</v>
      </c>
      <c r="D156" s="490"/>
      <c r="E156" s="45"/>
      <c r="F156" s="7"/>
      <c r="G156" s="7"/>
      <c r="N156" s="82"/>
      <c r="O156" s="34" t="s">
        <v>696</v>
      </c>
      <c r="P156" s="35"/>
      <c r="Q156" s="36"/>
      <c r="R156" s="60"/>
      <c r="S156" s="44"/>
      <c r="T156" s="45"/>
      <c r="U156" s="57"/>
      <c r="V156" s="57"/>
      <c r="W156" s="57"/>
      <c r="X156" s="57"/>
    </row>
    <row r="157" spans="1:27" s="133" customFormat="1" ht="18" customHeight="1">
      <c r="B157" s="58">
        <f t="shared" si="53"/>
        <v>0</v>
      </c>
      <c r="C157" s="489" t="s">
        <v>643</v>
      </c>
      <c r="D157" s="490"/>
      <c r="E157" s="45"/>
      <c r="F157" s="7"/>
      <c r="G157" s="7"/>
      <c r="I157" s="52" t="s">
        <v>19</v>
      </c>
      <c r="J157" s="50" t="s">
        <v>697</v>
      </c>
      <c r="K157" s="50"/>
      <c r="L157" s="57"/>
      <c r="N157" s="404"/>
      <c r="O157" s="34" t="s">
        <v>698</v>
      </c>
      <c r="P157" s="35"/>
      <c r="Q157" s="36"/>
      <c r="R157" s="60"/>
      <c r="S157" s="44"/>
      <c r="T157" s="45"/>
      <c r="U157" s="57"/>
      <c r="V157" s="57"/>
      <c r="W157" s="57"/>
      <c r="X157" s="57"/>
    </row>
    <row r="158" spans="1:27" s="133" customFormat="1" ht="18" customHeight="1">
      <c r="B158" s="37">
        <f t="shared" si="53"/>
        <v>0</v>
      </c>
      <c r="C158" s="489" t="s">
        <v>645</v>
      </c>
      <c r="D158" s="490"/>
      <c r="E158" s="45"/>
      <c r="F158" s="7"/>
      <c r="G158" s="7"/>
      <c r="I158" s="37"/>
      <c r="J158" s="40" t="s">
        <v>699</v>
      </c>
      <c r="K158" s="42"/>
      <c r="N158" s="404"/>
      <c r="O158" s="461" t="s">
        <v>700</v>
      </c>
      <c r="P158" s="462"/>
      <c r="Q158" s="463"/>
      <c r="R158" s="60"/>
      <c r="S158" s="44"/>
      <c r="T158" s="45"/>
      <c r="U158" s="57"/>
      <c r="V158" s="57"/>
      <c r="W158" s="57"/>
      <c r="X158" s="57"/>
    </row>
    <row r="159" spans="1:27" s="133" customFormat="1" ht="18" customHeight="1">
      <c r="B159" s="80">
        <f t="shared" si="53"/>
        <v>0</v>
      </c>
      <c r="C159" s="489" t="s">
        <v>659</v>
      </c>
      <c r="D159" s="490"/>
      <c r="E159" s="46"/>
      <c r="F159" s="7"/>
      <c r="G159" s="7"/>
      <c r="N159" s="82"/>
      <c r="O159" s="461" t="s">
        <v>701</v>
      </c>
      <c r="P159" s="462"/>
      <c r="Q159" s="463"/>
      <c r="R159" s="60"/>
      <c r="S159" s="44"/>
      <c r="T159" s="45"/>
      <c r="U159" s="57"/>
      <c r="V159" s="57"/>
      <c r="W159" s="57"/>
      <c r="X159" s="57"/>
    </row>
    <row r="160" spans="1:27" s="133" customFormat="1" ht="18" customHeight="1">
      <c r="B160" s="80">
        <f t="shared" si="53"/>
        <v>0</v>
      </c>
      <c r="C160" s="489" t="s">
        <v>660</v>
      </c>
      <c r="D160" s="490"/>
      <c r="E160" s="46"/>
      <c r="F160" s="7"/>
      <c r="I160" s="95" t="s">
        <v>19</v>
      </c>
      <c r="J160" s="93" t="s">
        <v>622</v>
      </c>
      <c r="K160" s="93"/>
      <c r="L160" s="53" t="s">
        <v>352</v>
      </c>
      <c r="N160" s="175"/>
      <c r="O160" s="461" t="s">
        <v>702</v>
      </c>
      <c r="P160" s="462"/>
      <c r="Q160" s="463"/>
      <c r="R160" s="263"/>
      <c r="S160" s="264"/>
      <c r="T160" s="45"/>
      <c r="U160" s="57"/>
      <c r="V160" s="57"/>
      <c r="W160" s="57"/>
      <c r="X160" s="57"/>
    </row>
    <row r="161" spans="2:24" s="133" customFormat="1" ht="18" customHeight="1">
      <c r="B161" s="80">
        <f t="shared" ref="B161" si="56">SUM(E161:E161)</f>
        <v>0</v>
      </c>
      <c r="C161" s="489" t="s">
        <v>672</v>
      </c>
      <c r="D161" s="490"/>
      <c r="E161" s="46"/>
      <c r="F161" s="94"/>
      <c r="I161" s="54">
        <f>SUM(L161:L161)</f>
        <v>0</v>
      </c>
      <c r="J161" s="245" t="s">
        <v>670</v>
      </c>
      <c r="K161" s="246"/>
      <c r="L161" s="247"/>
      <c r="N161" s="119"/>
      <c r="O161" s="461" t="s">
        <v>703</v>
      </c>
      <c r="P161" s="462"/>
      <c r="Q161" s="463"/>
      <c r="R161" s="60"/>
      <c r="S161" s="44"/>
      <c r="T161" s="45"/>
      <c r="U161" s="57"/>
      <c r="V161" s="57"/>
      <c r="W161" s="57"/>
      <c r="X161" s="57"/>
    </row>
    <row r="162" spans="2:24" s="133" customFormat="1" ht="18" customHeight="1">
      <c r="B162" s="80">
        <f t="shared" ref="B162" si="57">SUM(E162:E162)</f>
        <v>0</v>
      </c>
      <c r="C162" s="489" t="s">
        <v>704</v>
      </c>
      <c r="D162" s="490"/>
      <c r="E162" s="46"/>
      <c r="F162" s="5"/>
      <c r="I162" s="54">
        <f>SUM(L162:L162)</f>
        <v>0</v>
      </c>
      <c r="J162" s="245" t="s">
        <v>681</v>
      </c>
      <c r="K162" s="246"/>
      <c r="L162" s="247"/>
      <c r="N162" s="119"/>
      <c r="O162" s="34" t="s">
        <v>705</v>
      </c>
      <c r="P162" s="35"/>
      <c r="Q162" s="36"/>
      <c r="R162" s="60"/>
      <c r="S162" s="44"/>
      <c r="T162" s="45"/>
      <c r="U162" s="57"/>
      <c r="V162" s="57"/>
      <c r="W162" s="57"/>
      <c r="X162" s="57"/>
    </row>
    <row r="163" spans="2:24" s="133" customFormat="1" ht="18" customHeight="1">
      <c r="B163" s="80">
        <f t="shared" ref="B163" si="58">SUM(E163:E163)</f>
        <v>0</v>
      </c>
      <c r="C163" s="489" t="s">
        <v>706</v>
      </c>
      <c r="D163" s="490"/>
      <c r="E163" s="46"/>
      <c r="F163" s="5"/>
      <c r="I163" s="54">
        <f>SUM(L163:L163)</f>
        <v>0</v>
      </c>
      <c r="J163" s="245" t="s">
        <v>664</v>
      </c>
      <c r="K163" s="246"/>
      <c r="L163" s="247"/>
      <c r="N163" s="175"/>
      <c r="O163" s="461" t="s">
        <v>707</v>
      </c>
      <c r="P163" s="462"/>
      <c r="Q163" s="463"/>
      <c r="R163" s="60"/>
      <c r="S163" s="44"/>
      <c r="T163" s="45"/>
      <c r="U163" s="57"/>
      <c r="V163" s="57"/>
      <c r="W163" s="57"/>
      <c r="X163" s="57"/>
    </row>
    <row r="164" spans="2:24" s="133" customFormat="1" ht="18" customHeight="1">
      <c r="B164" s="80"/>
      <c r="C164" s="40" t="s">
        <v>708</v>
      </c>
      <c r="D164" s="42"/>
      <c r="E164" s="46"/>
      <c r="I164" s="54">
        <f>SUM(L164:L164)</f>
        <v>0</v>
      </c>
      <c r="J164" s="245" t="s">
        <v>673</v>
      </c>
      <c r="K164" s="246"/>
      <c r="L164" s="247"/>
      <c r="N164" s="175"/>
      <c r="O164" s="461" t="s">
        <v>709</v>
      </c>
      <c r="P164" s="462"/>
      <c r="Q164" s="463"/>
      <c r="R164" s="265"/>
      <c r="S164" s="5"/>
      <c r="T164" s="45"/>
      <c r="U164" s="57"/>
      <c r="V164" s="17"/>
      <c r="W164" s="57"/>
      <c r="X164" s="57"/>
    </row>
    <row r="165" spans="2:24" s="133" customFormat="1" ht="18" customHeight="1">
      <c r="B165" s="80">
        <f t="shared" ref="B165" si="59">SUM(E165:E165)</f>
        <v>0</v>
      </c>
      <c r="C165" s="489" t="s">
        <v>710</v>
      </c>
      <c r="D165" s="490"/>
      <c r="E165" s="46"/>
      <c r="N165" s="175"/>
      <c r="O165" s="461" t="s">
        <v>711</v>
      </c>
      <c r="P165" s="462"/>
      <c r="Q165" s="463"/>
      <c r="R165" s="66"/>
      <c r="S165" s="258"/>
      <c r="T165" s="46"/>
      <c r="U165" s="57"/>
      <c r="V165" s="17"/>
      <c r="W165" s="57"/>
      <c r="X165" s="57"/>
    </row>
    <row r="166" spans="2:24" s="133" customFormat="1" ht="18" customHeight="1">
      <c r="N166" s="119"/>
      <c r="O166" s="461" t="s">
        <v>712</v>
      </c>
      <c r="P166" s="462"/>
      <c r="Q166" s="463"/>
      <c r="R166" s="66"/>
      <c r="S166" s="258"/>
      <c r="T166" s="46"/>
      <c r="U166" s="57"/>
      <c r="V166" s="17"/>
      <c r="W166" s="57"/>
      <c r="X166" s="57"/>
    </row>
    <row r="167" spans="2:24" s="133" customFormat="1" ht="18" customHeight="1">
      <c r="B167" s="95" t="s">
        <v>19</v>
      </c>
      <c r="C167" s="93" t="s">
        <v>713</v>
      </c>
      <c r="D167" s="93"/>
      <c r="E167" s="53" t="s">
        <v>352</v>
      </c>
      <c r="U167" s="57"/>
      <c r="V167" s="57"/>
      <c r="W167" s="57"/>
      <c r="X167" s="57"/>
    </row>
    <row r="168" spans="2:24" s="133" customFormat="1" ht="18" customHeight="1">
      <c r="B168" s="54">
        <f>SUM(E168:E168)</f>
        <v>0</v>
      </c>
      <c r="C168" s="245" t="s">
        <v>650</v>
      </c>
      <c r="D168" s="246"/>
      <c r="E168" s="247"/>
      <c r="U168" s="57"/>
      <c r="V168" s="57"/>
      <c r="W168" s="57"/>
      <c r="X168" s="57"/>
    </row>
    <row r="169" spans="2:24" s="133" customFormat="1" ht="18" customHeight="1">
      <c r="B169" s="54">
        <f>SUM(E169:E169)</f>
        <v>0</v>
      </c>
      <c r="C169" s="245" t="s">
        <v>714</v>
      </c>
      <c r="D169" s="246"/>
      <c r="E169" s="247"/>
      <c r="I169" s="276"/>
      <c r="J169" s="502"/>
      <c r="K169" s="502"/>
      <c r="U169" s="57"/>
      <c r="V169" s="57"/>
      <c r="W169" s="57"/>
      <c r="X169" s="57"/>
    </row>
    <row r="170" spans="2:24" s="133" customFormat="1" ht="18" customHeight="1">
      <c r="B170" s="54"/>
      <c r="C170" s="245" t="s">
        <v>715</v>
      </c>
      <c r="D170" s="246"/>
      <c r="E170" s="247"/>
      <c r="I170" s="165"/>
      <c r="J170" s="501"/>
      <c r="K170" s="501"/>
      <c r="U170" s="57"/>
      <c r="V170" s="57"/>
      <c r="W170" s="57"/>
      <c r="X170" s="57"/>
    </row>
    <row r="171" spans="2:24" s="133" customFormat="1" ht="18" customHeight="1">
      <c r="B171" s="54">
        <f>SUM(E171:E171)</f>
        <v>0</v>
      </c>
      <c r="C171" s="245" t="s">
        <v>716</v>
      </c>
      <c r="D171" s="246"/>
      <c r="E171" s="415"/>
      <c r="I171" s="165"/>
      <c r="J171" s="501"/>
      <c r="K171" s="501"/>
      <c r="U171" s="57"/>
      <c r="V171" s="57"/>
      <c r="W171" s="57"/>
      <c r="X171" s="57"/>
    </row>
    <row r="172" spans="2:24" s="133" customFormat="1" ht="18" customHeight="1">
      <c r="U172" s="57"/>
      <c r="V172" s="57"/>
      <c r="W172" s="57"/>
      <c r="X172" s="57"/>
    </row>
    <row r="173" spans="2:24" s="133" customFormat="1" ht="18" customHeight="1">
      <c r="B173" s="165"/>
      <c r="C173" s="5"/>
      <c r="D173" s="5"/>
      <c r="E173" s="5"/>
      <c r="U173" s="57"/>
      <c r="V173" s="57"/>
      <c r="W173" s="57"/>
      <c r="X173" s="57"/>
    </row>
    <row r="174" spans="2:24" s="133" customFormat="1" ht="18" customHeight="1">
      <c r="B174" s="165"/>
      <c r="C174" s="5"/>
      <c r="D174" s="5"/>
      <c r="E174" s="5"/>
      <c r="U174" s="57"/>
      <c r="V174" s="17"/>
      <c r="W174" s="57"/>
      <c r="X174" s="57"/>
    </row>
    <row r="175" spans="2:24" s="133" customFormat="1" ht="18" customHeight="1">
      <c r="B175" s="165"/>
      <c r="C175" s="17"/>
      <c r="D175" s="17"/>
      <c r="E175" s="5"/>
      <c r="U175" s="134"/>
      <c r="V175" s="17"/>
      <c r="W175" s="57"/>
      <c r="X175" s="57"/>
    </row>
    <row r="176" spans="2:24" s="133" customFormat="1" ht="18" customHeight="1">
      <c r="U176" s="57"/>
      <c r="V176" s="17"/>
      <c r="W176" s="57"/>
      <c r="X176" s="57"/>
    </row>
    <row r="177" spans="21:33" s="133" customFormat="1" ht="18" customHeight="1">
      <c r="U177" s="57"/>
      <c r="V177" s="57"/>
      <c r="W177" s="57"/>
      <c r="X177" s="57"/>
    </row>
    <row r="178" spans="21:33" s="133" customFormat="1" ht="18" customHeight="1">
      <c r="U178" s="57"/>
      <c r="V178" s="57"/>
      <c r="W178" s="57"/>
      <c r="X178" s="57"/>
    </row>
    <row r="179" spans="21:33" s="133" customFormat="1" ht="18" customHeight="1">
      <c r="U179" s="57"/>
      <c r="V179" s="57"/>
      <c r="W179" s="57"/>
      <c r="X179" s="57"/>
      <c r="AG179" s="57"/>
    </row>
    <row r="180" spans="21:33" s="133" customFormat="1" ht="18" customHeight="1">
      <c r="U180" s="57"/>
      <c r="V180" s="57"/>
      <c r="W180" s="57"/>
      <c r="X180" s="57"/>
      <c r="AG180" s="57"/>
    </row>
    <row r="181" spans="21:33" s="133" customFormat="1" ht="18" customHeight="1">
      <c r="U181" s="57"/>
      <c r="V181" s="57"/>
      <c r="W181" s="57"/>
      <c r="X181" s="57"/>
      <c r="AG181" s="57"/>
    </row>
    <row r="182" spans="21:33" s="133" customFormat="1" ht="18" customHeight="1">
      <c r="U182" s="57"/>
      <c r="V182" s="57"/>
      <c r="W182" s="57"/>
      <c r="X182" s="57"/>
    </row>
    <row r="183" spans="21:33" s="133" customFormat="1" ht="18" customHeight="1">
      <c r="U183" s="57"/>
      <c r="V183" s="57"/>
      <c r="W183" s="57"/>
      <c r="X183" s="57"/>
    </row>
    <row r="184" spans="21:33" s="133" customFormat="1" ht="18" customHeight="1">
      <c r="U184" s="57"/>
      <c r="V184" s="57"/>
      <c r="W184" s="57"/>
      <c r="X184" s="57"/>
    </row>
    <row r="185" spans="21:33" s="133" customFormat="1" ht="18" customHeight="1">
      <c r="U185" s="57"/>
      <c r="V185" s="57"/>
      <c r="W185" s="57"/>
      <c r="X185" s="57"/>
    </row>
    <row r="186" spans="21:33" s="133" customFormat="1" ht="18" customHeight="1">
      <c r="U186" s="57"/>
      <c r="V186" s="57"/>
      <c r="W186" s="57"/>
      <c r="X186" s="57"/>
    </row>
    <row r="187" spans="21:33" s="133" customFormat="1" ht="18" customHeight="1">
      <c r="U187" s="57"/>
      <c r="V187" s="57"/>
      <c r="W187" s="57"/>
      <c r="X187" s="57"/>
    </row>
    <row r="188" spans="21:33" s="133" customFormat="1" ht="18" customHeight="1">
      <c r="U188" s="57"/>
      <c r="V188" s="57"/>
      <c r="W188" s="57"/>
      <c r="X188" s="57"/>
    </row>
    <row r="189" spans="21:33" s="133" customFormat="1" ht="18" customHeight="1">
      <c r="U189" s="57"/>
      <c r="V189" s="57"/>
      <c r="W189" s="57"/>
      <c r="X189" s="57"/>
    </row>
    <row r="190" spans="21:33" s="133" customFormat="1" ht="18" customHeight="1">
      <c r="U190" s="17"/>
      <c r="V190" s="57"/>
      <c r="W190" s="57"/>
      <c r="X190" s="57"/>
    </row>
    <row r="191" spans="21:33" s="133" customFormat="1" ht="18" customHeight="1">
      <c r="U191" s="17"/>
      <c r="V191" s="57"/>
      <c r="W191" s="57"/>
      <c r="X191" s="57"/>
    </row>
    <row r="192" spans="21:33" s="133" customFormat="1" ht="18" customHeight="1">
      <c r="U192" s="17"/>
      <c r="V192" s="57"/>
      <c r="W192" s="57"/>
      <c r="X192" s="57"/>
    </row>
    <row r="193" spans="21:26" s="133" customFormat="1" ht="18" customHeight="1">
      <c r="U193" s="17"/>
      <c r="V193" s="57"/>
      <c r="W193" s="57"/>
      <c r="X193" s="57"/>
    </row>
    <row r="194" spans="21:26" s="133" customFormat="1" ht="18" customHeight="1">
      <c r="U194" s="17"/>
      <c r="V194" s="57"/>
      <c r="W194" s="57"/>
      <c r="X194" s="57"/>
      <c r="Y194" s="57"/>
      <c r="Z194" s="57"/>
    </row>
    <row r="195" spans="21:26" s="133" customFormat="1" ht="18" customHeight="1">
      <c r="U195" s="17"/>
      <c r="V195" s="57"/>
      <c r="W195" s="57"/>
      <c r="X195" s="57"/>
      <c r="Y195" s="57"/>
      <c r="Z195" s="57"/>
    </row>
    <row r="196" spans="21:26" s="133" customFormat="1" ht="18" customHeight="1">
      <c r="U196" s="17"/>
      <c r="V196" s="57"/>
      <c r="W196" s="57"/>
      <c r="X196" s="57"/>
      <c r="Y196" s="57"/>
      <c r="Z196" s="57"/>
    </row>
    <row r="197" spans="21:26" s="133" customFormat="1" ht="18" customHeight="1">
      <c r="U197" s="17"/>
      <c r="V197" s="57"/>
      <c r="W197" s="57"/>
      <c r="X197" s="57"/>
      <c r="Y197" s="57"/>
      <c r="Z197" s="57"/>
    </row>
    <row r="198" spans="21:26" s="133" customFormat="1" ht="18" customHeight="1">
      <c r="U198" s="17"/>
      <c r="W198" s="57"/>
      <c r="X198" s="57"/>
      <c r="Y198" s="57"/>
      <c r="Z198" s="57"/>
    </row>
    <row r="199" spans="21:26" s="133" customFormat="1" ht="18" customHeight="1">
      <c r="U199" s="17"/>
      <c r="W199" s="57"/>
      <c r="X199" s="57"/>
      <c r="Y199" s="57"/>
      <c r="Z199" s="57"/>
    </row>
    <row r="200" spans="21:26" s="133" customFormat="1" ht="18" customHeight="1">
      <c r="U200" s="17"/>
      <c r="W200" s="57"/>
      <c r="X200" s="57"/>
      <c r="Y200" s="57"/>
      <c r="Z200" s="57"/>
    </row>
    <row r="201" spans="21:26" s="133" customFormat="1" ht="18" customHeight="1">
      <c r="U201" s="17"/>
      <c r="V201" s="57"/>
      <c r="W201" s="57"/>
      <c r="X201" s="57"/>
      <c r="Y201" s="57"/>
      <c r="Z201" s="57"/>
    </row>
    <row r="202" spans="21:26" s="133" customFormat="1" ht="18" customHeight="1">
      <c r="U202" s="17"/>
      <c r="V202" s="57"/>
      <c r="W202" s="57"/>
      <c r="X202" s="57"/>
      <c r="Y202" s="57"/>
      <c r="Z202" s="57"/>
    </row>
    <row r="203" spans="21:26" s="133" customFormat="1" ht="18" customHeight="1">
      <c r="U203" s="17"/>
      <c r="V203" s="186"/>
      <c r="W203" s="57"/>
      <c r="X203" s="57"/>
      <c r="Y203" s="57"/>
      <c r="Z203" s="57"/>
    </row>
    <row r="204" spans="21:26" s="133" customFormat="1" ht="18" customHeight="1">
      <c r="U204" s="17"/>
      <c r="V204" s="186"/>
      <c r="W204" s="57"/>
      <c r="X204" s="57"/>
      <c r="Y204" s="57"/>
      <c r="Z204" s="57"/>
    </row>
    <row r="205" spans="21:26" s="133" customFormat="1" ht="18" customHeight="1">
      <c r="U205" s="17"/>
      <c r="V205" s="186"/>
      <c r="W205" s="57"/>
      <c r="X205" s="57"/>
      <c r="Y205" s="57"/>
      <c r="Z205" s="57"/>
    </row>
    <row r="206" spans="21:26" s="133" customFormat="1" ht="18" customHeight="1">
      <c r="U206" s="17"/>
      <c r="V206" s="186"/>
      <c r="W206" s="57"/>
      <c r="X206" s="57"/>
      <c r="Y206" s="57"/>
      <c r="Z206" s="57"/>
    </row>
    <row r="207" spans="21:26" s="133" customFormat="1" ht="18" customHeight="1">
      <c r="U207" s="17"/>
      <c r="V207" s="186"/>
      <c r="W207" s="57"/>
      <c r="X207" s="57"/>
      <c r="Y207" s="57"/>
      <c r="Z207" s="57"/>
    </row>
    <row r="208" spans="21:26" s="133" customFormat="1" ht="18" customHeight="1">
      <c r="U208" s="17"/>
      <c r="V208" s="186"/>
      <c r="W208" s="57"/>
      <c r="X208" s="57"/>
      <c r="Y208" s="57"/>
      <c r="Z208" s="57"/>
    </row>
    <row r="209" spans="1:65" s="133" customFormat="1" ht="18" customHeight="1">
      <c r="U209" s="17"/>
      <c r="V209" s="186"/>
      <c r="W209" s="57"/>
      <c r="X209" s="57"/>
      <c r="Y209" s="57"/>
      <c r="Z209" s="57"/>
    </row>
    <row r="210" spans="1:65" s="133" customFormat="1" ht="18" customHeight="1">
      <c r="U210" s="17"/>
      <c r="V210" s="57"/>
      <c r="W210" s="57"/>
      <c r="X210" s="57"/>
      <c r="Y210" s="57"/>
      <c r="Z210" s="57"/>
    </row>
    <row r="211" spans="1:65" s="133" customFormat="1" ht="18" customHeight="1">
      <c r="U211" s="17"/>
      <c r="V211" s="57"/>
      <c r="W211" s="57"/>
      <c r="X211" s="57"/>
      <c r="Y211" s="57"/>
      <c r="Z211" s="57"/>
    </row>
    <row r="212" spans="1:65" s="133" customFormat="1" ht="18" customHeight="1">
      <c r="U212" s="17"/>
      <c r="V212" s="57"/>
      <c r="W212" s="57"/>
      <c r="X212" s="57"/>
      <c r="Y212" s="57"/>
      <c r="Z212" s="57"/>
    </row>
    <row r="213" spans="1:65" s="133" customFormat="1" ht="18" customHeight="1">
      <c r="U213" s="17"/>
      <c r="V213" s="57"/>
      <c r="W213" s="57"/>
      <c r="X213" s="57"/>
      <c r="Y213" s="57"/>
      <c r="Z213" s="57"/>
    </row>
    <row r="214" spans="1:65" s="133" customFormat="1" ht="18" customHeight="1">
      <c r="U214" s="17"/>
      <c r="V214" s="57"/>
      <c r="W214" s="57"/>
      <c r="X214" s="57"/>
      <c r="Y214" s="57"/>
      <c r="Z214" s="57"/>
    </row>
    <row r="215" spans="1:65" s="133" customFormat="1" ht="18" customHeight="1">
      <c r="U215" s="17"/>
      <c r="V215" s="57"/>
      <c r="Y215" s="57"/>
      <c r="Z215" s="57"/>
    </row>
    <row r="216" spans="1:65" s="133" customFormat="1" ht="18" customHeight="1">
      <c r="U216" s="17"/>
      <c r="V216" s="57"/>
      <c r="Y216" s="57"/>
      <c r="Z216" s="57"/>
    </row>
    <row r="217" spans="1:65" s="133" customFormat="1" ht="18" customHeight="1">
      <c r="U217" s="57"/>
      <c r="V217" s="57"/>
      <c r="AF217" s="186"/>
      <c r="AG217" s="186"/>
      <c r="AH217" s="186"/>
      <c r="AI217" s="186"/>
      <c r="AJ217" s="186"/>
      <c r="AK217" s="186"/>
      <c r="AL217" s="186"/>
      <c r="AM217" s="186"/>
      <c r="AN217" s="186"/>
    </row>
    <row r="218" spans="1:65" s="133" customFormat="1" ht="18" customHeight="1">
      <c r="U218" s="17"/>
      <c r="V218" s="57"/>
      <c r="W218" s="57"/>
      <c r="X218" s="57"/>
      <c r="AF218" s="186"/>
      <c r="AG218" s="186"/>
      <c r="AH218" s="186"/>
      <c r="AI218" s="186"/>
      <c r="AJ218" s="186"/>
      <c r="AK218" s="186"/>
      <c r="AL218" s="186"/>
      <c r="AM218" s="186"/>
      <c r="AN218" s="186"/>
    </row>
    <row r="219" spans="1:65" s="133" customFormat="1" ht="18" customHeight="1">
      <c r="N219" s="186"/>
      <c r="O219" s="186"/>
      <c r="P219" s="186"/>
      <c r="Q219" s="186"/>
      <c r="R219" s="186"/>
      <c r="S219" s="186"/>
      <c r="U219" s="57"/>
      <c r="V219" s="57"/>
      <c r="W219" s="57"/>
      <c r="X219" s="57"/>
      <c r="AF219" s="186"/>
      <c r="AG219" s="186"/>
      <c r="AH219" s="186"/>
      <c r="AI219" s="186"/>
      <c r="AJ219" s="186"/>
      <c r="AK219" s="186"/>
      <c r="AL219" s="186"/>
      <c r="AM219" s="186"/>
      <c r="AN219" s="186"/>
    </row>
    <row r="220" spans="1:65" s="133" customFormat="1" ht="18" customHeight="1">
      <c r="A220" s="186"/>
      <c r="N220" s="186"/>
      <c r="O220" s="186"/>
      <c r="P220" s="186"/>
      <c r="Q220" s="186"/>
      <c r="R220" s="186"/>
      <c r="S220" s="186"/>
      <c r="U220" s="57"/>
      <c r="V220" s="57"/>
      <c r="W220" s="186"/>
      <c r="X220" s="186"/>
      <c r="Y220" s="57"/>
      <c r="Z220" s="57"/>
      <c r="AF220" s="186"/>
      <c r="AG220" s="186"/>
      <c r="AH220" s="186"/>
      <c r="AI220" s="186"/>
      <c r="AJ220" s="186"/>
      <c r="AK220" s="186"/>
      <c r="AL220" s="186"/>
      <c r="AM220" s="186"/>
      <c r="AN220" s="186"/>
    </row>
    <row r="221" spans="1:65" s="186" customFormat="1" ht="18" customHeight="1"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T221" s="133"/>
      <c r="U221" s="57"/>
      <c r="V221" s="57"/>
      <c r="Y221" s="57"/>
      <c r="Z221" s="57"/>
      <c r="AA221" s="133"/>
      <c r="AT221" s="133"/>
      <c r="AU221" s="133"/>
      <c r="AV221" s="133"/>
      <c r="AW221" s="133"/>
      <c r="AX221" s="133"/>
      <c r="AY221" s="133"/>
      <c r="AZ221" s="133"/>
      <c r="BA221" s="133"/>
      <c r="BF221" s="133"/>
      <c r="BG221" s="133"/>
      <c r="BH221" s="133"/>
      <c r="BI221" s="133"/>
      <c r="BJ221" s="133"/>
      <c r="BK221" s="133"/>
      <c r="BL221" s="133"/>
      <c r="BM221" s="133"/>
    </row>
    <row r="222" spans="1:65" s="186" customFormat="1" ht="18" customHeight="1">
      <c r="B222" s="133"/>
      <c r="C222" s="133"/>
      <c r="D222" s="133"/>
      <c r="E222" s="133"/>
      <c r="F222" s="133"/>
      <c r="I222" s="133"/>
      <c r="J222" s="133"/>
      <c r="K222" s="133"/>
      <c r="L222" s="133"/>
      <c r="T222" s="133"/>
      <c r="U222" s="57"/>
      <c r="V222" s="57"/>
      <c r="AT222" s="133"/>
      <c r="AU222" s="133"/>
      <c r="AV222" s="133"/>
      <c r="AW222" s="133"/>
      <c r="AX222" s="133"/>
      <c r="AY222" s="133"/>
      <c r="AZ222" s="133"/>
      <c r="BA222" s="133"/>
    </row>
    <row r="223" spans="1:65" s="186" customFormat="1" ht="18" customHeight="1">
      <c r="B223" s="133"/>
      <c r="C223" s="133"/>
      <c r="D223" s="133"/>
      <c r="E223" s="133"/>
      <c r="F223" s="133"/>
      <c r="I223" s="133"/>
      <c r="J223" s="133"/>
      <c r="K223" s="133"/>
      <c r="L223" s="133"/>
      <c r="U223" s="57"/>
      <c r="V223" s="57"/>
    </row>
    <row r="224" spans="1:65" s="186" customFormat="1" ht="18" customHeight="1">
      <c r="B224" s="133"/>
      <c r="C224" s="133"/>
      <c r="D224" s="133"/>
      <c r="E224" s="133"/>
      <c r="U224" s="57"/>
      <c r="V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1:65" s="186" customFormat="1" ht="18" customHeight="1">
      <c r="U225" s="17"/>
      <c r="V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1:65" s="186" customFormat="1" ht="18" customHeight="1">
      <c r="N226" s="57"/>
      <c r="O226" s="57"/>
      <c r="P226" s="57"/>
      <c r="Q226" s="57"/>
      <c r="R226" s="57"/>
      <c r="S226" s="57"/>
      <c r="U226" s="17"/>
      <c r="V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1:65" s="186" customFormat="1" ht="18" customHeight="1">
      <c r="A227" s="57"/>
      <c r="N227" s="57"/>
      <c r="O227" s="57"/>
      <c r="P227" s="57"/>
      <c r="Q227" s="57"/>
      <c r="R227" s="57"/>
      <c r="S227" s="57"/>
      <c r="U227" s="17"/>
      <c r="V227" s="57"/>
      <c r="W227" s="57"/>
      <c r="X227" s="57"/>
      <c r="AF227" s="57"/>
      <c r="AG227" s="57"/>
      <c r="AH227" s="57"/>
      <c r="AI227" s="57"/>
      <c r="AJ227" s="57"/>
      <c r="AK227" s="57"/>
      <c r="AL227" s="57"/>
      <c r="AM227" s="57"/>
      <c r="AN227" s="57"/>
    </row>
    <row r="228" spans="1:65" ht="18" customHeight="1"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T228" s="186"/>
      <c r="U228" s="17"/>
      <c r="Y228" s="186"/>
      <c r="Z228" s="186"/>
      <c r="AA228" s="186"/>
      <c r="AT228" s="186"/>
      <c r="AU228" s="186"/>
      <c r="AV228" s="186"/>
      <c r="AW228" s="186"/>
      <c r="AX228" s="186"/>
      <c r="AY228" s="186"/>
      <c r="AZ228" s="186"/>
      <c r="BA228" s="186"/>
      <c r="BF228" s="186"/>
      <c r="BG228" s="186"/>
      <c r="BH228" s="186"/>
      <c r="BI228" s="186"/>
      <c r="BJ228" s="186"/>
      <c r="BK228" s="186"/>
      <c r="BL228" s="186"/>
      <c r="BM228" s="186"/>
    </row>
    <row r="229" spans="1:65" ht="18" customHeight="1">
      <c r="B229" s="186"/>
      <c r="C229" s="186"/>
      <c r="D229" s="186"/>
      <c r="E229" s="186"/>
      <c r="F229" s="186"/>
      <c r="I229" s="186"/>
      <c r="J229" s="186"/>
      <c r="K229" s="186"/>
      <c r="L229" s="186"/>
      <c r="T229" s="186"/>
      <c r="U229" s="17"/>
      <c r="AT229" s="186"/>
      <c r="AU229" s="186"/>
      <c r="AV229" s="186"/>
      <c r="AW229" s="186"/>
      <c r="AX229" s="186"/>
      <c r="AY229" s="186"/>
      <c r="AZ229" s="186"/>
      <c r="BA229" s="186"/>
    </row>
    <row r="230" spans="1:65" ht="18" customHeight="1">
      <c r="B230" s="186"/>
      <c r="C230" s="186"/>
      <c r="D230" s="186"/>
      <c r="E230" s="186"/>
      <c r="F230" s="186"/>
      <c r="I230" s="186"/>
      <c r="J230" s="186"/>
      <c r="K230" s="186"/>
      <c r="L230" s="186"/>
    </row>
    <row r="231" spans="1:65" ht="18" customHeight="1">
      <c r="B231" s="186"/>
      <c r="C231" s="186"/>
      <c r="D231" s="186"/>
      <c r="E231" s="186"/>
      <c r="U231" s="17"/>
    </row>
    <row r="232" spans="1:65" ht="18" customHeight="1">
      <c r="U232" s="17"/>
    </row>
    <row r="233" spans="1:65" ht="18" customHeight="1">
      <c r="U233" s="17"/>
    </row>
    <row r="234" spans="1:65" ht="18" customHeight="1"/>
    <row r="235" spans="1:65" ht="18" customHeight="1"/>
    <row r="236" spans="1:65" ht="18" customHeight="1"/>
    <row r="237" spans="1:65" ht="18" customHeight="1"/>
    <row r="238" spans="1:65" ht="18" customHeight="1"/>
    <row r="239" spans="1:65" ht="18" customHeight="1"/>
    <row r="240" spans="1:65" ht="18" customHeight="1"/>
    <row r="241" spans="21:22" ht="18" customHeight="1"/>
    <row r="242" spans="21:22" ht="18" customHeight="1"/>
    <row r="243" spans="21:22" ht="18" customHeight="1">
      <c r="V243" s="17"/>
    </row>
    <row r="244" spans="21:22" ht="18" customHeight="1">
      <c r="V244" s="17"/>
    </row>
    <row r="245" spans="21:22" ht="18" customHeight="1">
      <c r="V245" s="17"/>
    </row>
    <row r="246" spans="21:22" ht="18" customHeight="1">
      <c r="U246" s="17"/>
      <c r="V246" s="17"/>
    </row>
    <row r="247" spans="21:22" ht="18" customHeight="1">
      <c r="U247" s="17"/>
      <c r="V247" s="17"/>
    </row>
    <row r="248" spans="21:22" ht="18" customHeight="1">
      <c r="U248" s="17"/>
      <c r="V248" s="17"/>
    </row>
    <row r="249" spans="21:22" ht="18" customHeight="1">
      <c r="U249" s="17"/>
    </row>
    <row r="250" spans="21:22" ht="18" customHeight="1">
      <c r="U250" s="17"/>
    </row>
    <row r="251" spans="21:22" ht="18" customHeight="1"/>
    <row r="252" spans="21:22" ht="18" customHeight="1"/>
    <row r="253" spans="21:22" ht="18" customHeight="1"/>
    <row r="254" spans="21:22" ht="18" customHeight="1"/>
    <row r="255" spans="21:22" ht="18" customHeight="1"/>
    <row r="256" spans="21:22" ht="18" customHeight="1"/>
    <row r="257" spans="21:23" ht="18" customHeight="1"/>
    <row r="258" spans="21:23" ht="18" customHeight="1"/>
    <row r="259" spans="21:23" ht="18" customHeight="1">
      <c r="V259" s="17"/>
      <c r="W259" s="17"/>
    </row>
    <row r="260" spans="21:23" ht="18" customHeight="1">
      <c r="V260" s="17"/>
    </row>
    <row r="261" spans="21:23" ht="18" customHeight="1">
      <c r="U261" s="17"/>
      <c r="V261" s="17"/>
    </row>
    <row r="262" spans="21:23" ht="18" customHeight="1">
      <c r="U262" s="17"/>
    </row>
    <row r="263" spans="21:23" ht="18" customHeight="1"/>
    <row r="264" spans="21:23" ht="18" customHeight="1">
      <c r="V264" s="17"/>
    </row>
    <row r="265" spans="21:23" ht="18" customHeight="1">
      <c r="V265" s="17"/>
    </row>
    <row r="266" spans="21:23" ht="18" customHeight="1"/>
    <row r="267" spans="21:23" ht="18" customHeight="1"/>
    <row r="268" spans="21:23" ht="18" customHeight="1"/>
    <row r="269" spans="21:23" ht="18" customHeight="1"/>
    <row r="270" spans="21:23" ht="18" customHeight="1"/>
    <row r="271" spans="21:23" ht="18" customHeight="1"/>
    <row r="272" spans="21:23" ht="18" customHeight="1"/>
    <row r="273" spans="21:23" ht="18" customHeight="1"/>
    <row r="274" spans="21:23" ht="18" customHeight="1">
      <c r="U274" s="17"/>
      <c r="W274" s="17"/>
    </row>
    <row r="275" spans="21:23" ht="18" customHeight="1"/>
    <row r="276" spans="21:23" ht="18" customHeight="1"/>
    <row r="277" spans="21:23" ht="18" customHeight="1"/>
    <row r="278" spans="21:23" ht="18" customHeight="1"/>
    <row r="279" spans="21:23" ht="18" customHeight="1"/>
    <row r="280" spans="21:23" ht="18" customHeight="1">
      <c r="U280" s="17"/>
    </row>
    <row r="281" spans="21:23" ht="18" customHeight="1"/>
    <row r="282" spans="21:23" ht="18" customHeight="1"/>
    <row r="283" spans="21:23" ht="18" customHeight="1">
      <c r="U283" s="17"/>
    </row>
    <row r="284" spans="21:23" ht="18" customHeight="1"/>
    <row r="285" spans="21:23" ht="18" customHeight="1"/>
    <row r="286" spans="21:23" ht="18" customHeight="1"/>
    <row r="287" spans="21:23" ht="18" customHeight="1"/>
    <row r="288" spans="21:23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spans="21:21" ht="18" customHeight="1"/>
    <row r="306" spans="21:21" ht="18" customHeight="1"/>
    <row r="307" spans="21:21" ht="18" customHeight="1"/>
    <row r="308" spans="21:21" ht="18" customHeight="1"/>
    <row r="309" spans="21:21" ht="18" customHeight="1"/>
    <row r="310" spans="21:21" ht="18" customHeight="1"/>
    <row r="311" spans="21:21" ht="18" customHeight="1">
      <c r="U311" s="94"/>
    </row>
    <row r="312" spans="21:21" ht="18" customHeight="1">
      <c r="U312" s="94"/>
    </row>
    <row r="313" spans="21:21" ht="18" customHeight="1">
      <c r="U313" s="94"/>
    </row>
    <row r="314" spans="21:21" ht="18" customHeight="1">
      <c r="U314" s="94"/>
    </row>
    <row r="315" spans="21:21" ht="18" customHeight="1">
      <c r="U315" s="94"/>
    </row>
    <row r="316" spans="21:21" ht="18" customHeight="1">
      <c r="U316" s="94"/>
    </row>
    <row r="317" spans="21:21" ht="18" customHeight="1">
      <c r="U317" s="94"/>
    </row>
    <row r="318" spans="21:21" ht="18" customHeight="1">
      <c r="U318" s="94"/>
    </row>
    <row r="319" spans="21:21" ht="18" customHeight="1">
      <c r="U319" s="94"/>
    </row>
    <row r="320" spans="21:21" ht="18" customHeight="1">
      <c r="U320" s="94"/>
    </row>
    <row r="321" spans="21:21" ht="18" customHeight="1">
      <c r="U321" s="94"/>
    </row>
    <row r="322" spans="21:21" ht="18" customHeight="1">
      <c r="U322" s="94"/>
    </row>
    <row r="323" spans="21:21" ht="18" customHeight="1">
      <c r="U323" s="94"/>
    </row>
    <row r="324" spans="21:21" ht="18" customHeight="1"/>
    <row r="325" spans="21:21" ht="18" customHeight="1">
      <c r="U325" s="94"/>
    </row>
    <row r="326" spans="21:21" ht="18" customHeight="1">
      <c r="U326" s="94"/>
    </row>
    <row r="327" spans="21:21" ht="18" customHeight="1">
      <c r="U327" s="94"/>
    </row>
    <row r="328" spans="21:21" ht="18" customHeight="1">
      <c r="U328" s="94"/>
    </row>
    <row r="329" spans="21:21" ht="18" customHeight="1">
      <c r="U329" s="94"/>
    </row>
    <row r="330" spans="21:21" ht="18" customHeight="1">
      <c r="U330" s="94"/>
    </row>
    <row r="331" spans="21:21" ht="18" customHeight="1">
      <c r="U331" s="94"/>
    </row>
    <row r="332" spans="21:21" ht="18" customHeight="1">
      <c r="U332" s="94"/>
    </row>
    <row r="333" spans="21:21" ht="18" customHeight="1">
      <c r="U333" s="94"/>
    </row>
    <row r="334" spans="21:21" ht="18" customHeight="1">
      <c r="U334" s="94"/>
    </row>
    <row r="335" spans="21:21" ht="18" customHeight="1">
      <c r="U335" s="94"/>
    </row>
    <row r="336" spans="21:21" ht="18" customHeight="1">
      <c r="U336" s="94"/>
    </row>
    <row r="337" spans="21:21" ht="18" customHeight="1">
      <c r="U337" s="94"/>
    </row>
    <row r="338" spans="21:21" ht="18" customHeight="1">
      <c r="U338" s="94"/>
    </row>
    <row r="339" spans="21:21" ht="18" customHeight="1">
      <c r="U339" s="94"/>
    </row>
    <row r="340" spans="21:21" ht="18" customHeight="1">
      <c r="U340" s="94"/>
    </row>
    <row r="341" spans="21:21" ht="18" customHeight="1">
      <c r="U341" s="94"/>
    </row>
    <row r="342" spans="21:21" ht="18" customHeight="1">
      <c r="U342" s="17"/>
    </row>
    <row r="343" spans="21:21" ht="18" customHeight="1">
      <c r="U343" s="7"/>
    </row>
    <row r="344" spans="21:21" ht="18" customHeight="1">
      <c r="U344" s="17"/>
    </row>
    <row r="345" spans="21:21" ht="18" customHeight="1">
      <c r="U345" s="94"/>
    </row>
    <row r="346" spans="21:21" ht="18" customHeight="1">
      <c r="U346" s="94"/>
    </row>
    <row r="347" spans="21:21" ht="18" customHeight="1"/>
    <row r="348" spans="21:21" ht="18" customHeight="1">
      <c r="U348" s="7"/>
    </row>
    <row r="349" spans="21:21" ht="18" customHeight="1">
      <c r="U349" s="7"/>
    </row>
    <row r="350" spans="21:21" ht="18" customHeight="1"/>
    <row r="351" spans="21:21" ht="18" customHeight="1"/>
    <row r="352" spans="21:21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spans="22:22" ht="18" customHeight="1"/>
    <row r="386" spans="22:22" ht="18" customHeight="1"/>
    <row r="387" spans="22:22" ht="18" customHeight="1"/>
    <row r="388" spans="22:22" ht="18" customHeight="1"/>
    <row r="389" spans="22:22" ht="18" customHeight="1"/>
    <row r="390" spans="22:22" ht="18" customHeight="1"/>
    <row r="391" spans="22:22" ht="18" customHeight="1">
      <c r="V391" s="17"/>
    </row>
    <row r="392" spans="22:22" ht="18" customHeight="1">
      <c r="V392" s="7"/>
    </row>
    <row r="393" spans="22:22" ht="18" customHeight="1">
      <c r="V393" s="17"/>
    </row>
    <row r="394" spans="22:22" ht="18" customHeight="1"/>
    <row r="395" spans="22:22" ht="18" customHeight="1"/>
    <row r="396" spans="22:22" ht="18" customHeight="1"/>
    <row r="397" spans="22:22" ht="18" customHeight="1"/>
    <row r="398" spans="22:22" ht="18" customHeight="1"/>
    <row r="399" spans="22:22" ht="18" customHeight="1"/>
    <row r="400" spans="22:22" ht="18" customHeight="1"/>
    <row r="401" spans="23:33" ht="18" customHeight="1"/>
    <row r="402" spans="23:33" ht="18" customHeight="1"/>
    <row r="403" spans="23:33" ht="18" customHeight="1"/>
    <row r="404" spans="23:33" ht="18" customHeight="1"/>
    <row r="405" spans="23:33" ht="18" customHeight="1"/>
    <row r="406" spans="23:33" ht="18" customHeight="1">
      <c r="Y406" s="17"/>
      <c r="AF406" s="17"/>
      <c r="AG406" s="94"/>
    </row>
    <row r="407" spans="23:33" ht="18" customHeight="1">
      <c r="Y407" s="17"/>
    </row>
    <row r="408" spans="23:33" ht="18" customHeight="1"/>
    <row r="409" spans="23:33" ht="18" customHeight="1"/>
    <row r="410" spans="23:33" ht="18" customHeight="1">
      <c r="W410" s="94"/>
    </row>
    <row r="411" spans="23:33" ht="18" customHeight="1">
      <c r="W411" s="17"/>
      <c r="X411" s="17"/>
    </row>
    <row r="412" spans="23:33" ht="18" customHeight="1">
      <c r="W412" s="17"/>
      <c r="X412" s="17"/>
    </row>
    <row r="413" spans="23:33" ht="18" customHeight="1"/>
    <row r="414" spans="23:33" ht="18" customHeight="1"/>
    <row r="415" spans="23:33" ht="18" customHeight="1"/>
    <row r="416" spans="23:33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spans="21:21" ht="18" customHeight="1">
      <c r="U433" s="134"/>
    </row>
    <row r="434" spans="21:21" ht="18" customHeight="1"/>
    <row r="435" spans="21:21" ht="18" customHeight="1"/>
    <row r="436" spans="21:21" ht="18" customHeight="1"/>
    <row r="437" spans="21:21" ht="18" customHeight="1"/>
    <row r="438" spans="21:21" ht="18" customHeight="1"/>
    <row r="439" spans="21:21" ht="18" customHeight="1"/>
    <row r="440" spans="21:21" ht="18" customHeight="1"/>
    <row r="441" spans="21:21" ht="18" customHeight="1"/>
    <row r="442" spans="21:21" ht="18" customHeight="1"/>
    <row r="443" spans="21:21" ht="18" customHeight="1"/>
    <row r="444" spans="21:21" ht="18" customHeight="1"/>
    <row r="445" spans="21:21" ht="18" customHeight="1"/>
    <row r="446" spans="21:21" ht="18" customHeight="1"/>
    <row r="447" spans="21:21" ht="18" customHeight="1"/>
    <row r="448" spans="21:21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spans="21:21" ht="18" customHeight="1"/>
    <row r="498" spans="21:21" ht="18" customHeight="1"/>
    <row r="499" spans="21:21" ht="18" customHeight="1">
      <c r="U499" s="94"/>
    </row>
    <row r="500" spans="21:21" ht="18" customHeight="1"/>
    <row r="501" spans="21:21" ht="18" customHeight="1"/>
    <row r="502" spans="21:21" ht="18" customHeight="1"/>
    <row r="503" spans="21:21" ht="18" customHeight="1"/>
    <row r="504" spans="21:21" ht="18" customHeight="1"/>
    <row r="505" spans="21:21" ht="18" customHeight="1"/>
    <row r="506" spans="21:21" ht="18" customHeight="1"/>
    <row r="507" spans="21:21" ht="18" customHeight="1"/>
    <row r="508" spans="21:21" ht="18" customHeight="1"/>
    <row r="509" spans="21:21" ht="18" customHeight="1"/>
    <row r="510" spans="21:21" ht="18" customHeight="1"/>
    <row r="511" spans="21:21" ht="18" customHeight="1"/>
    <row r="512" spans="21:21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spans="21:21" ht="18" customHeight="1"/>
    <row r="546" spans="21:21" ht="18" customHeight="1"/>
    <row r="547" spans="21:21" ht="18" customHeight="1"/>
    <row r="548" spans="21:21" ht="18" customHeight="1"/>
    <row r="549" spans="21:21" ht="18" customHeight="1"/>
    <row r="550" spans="21:21" ht="18" customHeight="1"/>
    <row r="551" spans="21:21" ht="18" customHeight="1"/>
    <row r="552" spans="21:21" ht="18" customHeight="1"/>
    <row r="553" spans="21:21" ht="18" customHeight="1"/>
    <row r="554" spans="21:21" ht="18" customHeight="1"/>
    <row r="555" spans="21:21" ht="18" customHeight="1"/>
    <row r="556" spans="21:21" ht="18" customHeight="1"/>
    <row r="557" spans="21:21" ht="18" customHeight="1"/>
    <row r="558" spans="21:21" ht="18" customHeight="1">
      <c r="U558" s="98"/>
    </row>
    <row r="559" spans="21:21" ht="18" customHeight="1">
      <c r="U559" s="7"/>
    </row>
    <row r="560" spans="21:21" ht="18" customHeight="1">
      <c r="U560" s="7"/>
    </row>
    <row r="561" spans="21:21" ht="18" customHeight="1">
      <c r="U561" s="7"/>
    </row>
    <row r="562" spans="21:21" ht="18" customHeight="1">
      <c r="U562" s="7"/>
    </row>
    <row r="563" spans="21:21" ht="18" customHeight="1">
      <c r="U563" s="7"/>
    </row>
    <row r="564" spans="21:21" ht="18" customHeight="1">
      <c r="U564" s="7"/>
    </row>
    <row r="565" spans="21:21" ht="18" customHeight="1">
      <c r="U565" s="7"/>
    </row>
    <row r="566" spans="21:21" ht="18" customHeight="1"/>
    <row r="567" spans="21:21" ht="18" customHeight="1">
      <c r="U567" s="17"/>
    </row>
    <row r="568" spans="21:21" ht="18" customHeight="1">
      <c r="U568" s="17"/>
    </row>
    <row r="569" spans="21:21" ht="18" customHeight="1">
      <c r="U569" s="17"/>
    </row>
    <row r="570" spans="21:21" ht="18" customHeight="1"/>
    <row r="571" spans="21:21" ht="18" customHeight="1"/>
    <row r="572" spans="21:21" ht="18" customHeight="1"/>
    <row r="573" spans="21:21" ht="18" customHeight="1"/>
    <row r="574" spans="21:21" ht="18" customHeight="1"/>
    <row r="575" spans="21:21" ht="18" customHeight="1"/>
    <row r="576" spans="21:21" ht="18" customHeight="1"/>
    <row r="577" spans="21:21" ht="18" customHeight="1"/>
    <row r="578" spans="21:21" ht="18" customHeight="1"/>
    <row r="579" spans="21:21" ht="18" customHeight="1"/>
    <row r="580" spans="21:21" ht="18" customHeight="1"/>
    <row r="581" spans="21:21" ht="18" customHeight="1"/>
    <row r="582" spans="21:21" ht="18" customHeight="1"/>
    <row r="583" spans="21:21" ht="18" customHeight="1">
      <c r="U583" s="12"/>
    </row>
    <row r="584" spans="21:21" ht="18" customHeight="1">
      <c r="U584" s="12"/>
    </row>
    <row r="585" spans="21:21" ht="18" customHeight="1">
      <c r="U585" s="12"/>
    </row>
    <row r="586" spans="21:21" ht="18" customHeight="1"/>
    <row r="587" spans="21:21" ht="18" customHeight="1"/>
    <row r="588" spans="21:21" ht="18" customHeight="1"/>
    <row r="589" spans="21:21" ht="18" customHeight="1">
      <c r="U589" s="98"/>
    </row>
    <row r="590" spans="21:21" ht="18" customHeight="1">
      <c r="U590" s="10"/>
    </row>
    <row r="591" spans="21:21" ht="18" customHeight="1"/>
    <row r="592" spans="21:21" ht="18" customHeight="1"/>
    <row r="593" spans="21:22" ht="18" customHeight="1"/>
    <row r="594" spans="21:22" ht="18" customHeight="1">
      <c r="V594" s="7"/>
    </row>
    <row r="595" spans="21:22" ht="18" customHeight="1">
      <c r="V595" s="7"/>
    </row>
    <row r="596" spans="21:22" ht="18" customHeight="1"/>
    <row r="597" spans="21:22" ht="18" customHeight="1"/>
    <row r="598" spans="21:22" ht="18" customHeight="1">
      <c r="U598" s="7"/>
    </row>
    <row r="599" spans="21:22" ht="18" customHeight="1">
      <c r="U599" s="94"/>
    </row>
    <row r="600" spans="21:22" ht="18" customHeight="1">
      <c r="U600" s="94"/>
    </row>
    <row r="601" spans="21:22" ht="18" customHeight="1">
      <c r="U601" s="187"/>
    </row>
    <row r="602" spans="21:22" ht="18" customHeight="1">
      <c r="U602" s="187"/>
    </row>
    <row r="603" spans="21:22" ht="18" customHeight="1">
      <c r="U603" s="187"/>
    </row>
    <row r="604" spans="21:22" ht="18" customHeight="1">
      <c r="U604" s="94"/>
      <c r="V604" s="98"/>
    </row>
    <row r="605" spans="21:22" ht="18" customHeight="1">
      <c r="U605" s="187"/>
      <c r="V605" s="17"/>
    </row>
    <row r="606" spans="21:22" ht="18" customHeight="1">
      <c r="V606" s="7"/>
    </row>
    <row r="607" spans="21:22" ht="18" customHeight="1">
      <c r="V607" s="7"/>
    </row>
    <row r="608" spans="21:22" ht="18" customHeight="1">
      <c r="U608" s="5"/>
      <c r="V608" s="7"/>
    </row>
    <row r="609" spans="21:24" ht="18" customHeight="1">
      <c r="V609" s="7"/>
    </row>
    <row r="610" spans="21:24" ht="18" customHeight="1">
      <c r="U610" s="12"/>
      <c r="V610" s="7"/>
    </row>
    <row r="611" spans="21:24" ht="18" customHeight="1">
      <c r="U611" s="12"/>
      <c r="V611" s="7"/>
    </row>
    <row r="612" spans="21:24" ht="18" customHeight="1">
      <c r="U612" s="12"/>
      <c r="V612" s="7"/>
    </row>
    <row r="613" spans="21:24" ht="18" customHeight="1">
      <c r="V613" s="7"/>
    </row>
    <row r="614" spans="21:24" ht="18" customHeight="1">
      <c r="V614" s="7"/>
    </row>
    <row r="615" spans="21:24" ht="18" customHeight="1"/>
    <row r="616" spans="21:24" ht="18" customHeight="1"/>
    <row r="617" spans="21:24" ht="18" customHeight="1">
      <c r="U617" s="12"/>
    </row>
    <row r="618" spans="21:24" ht="18" customHeight="1">
      <c r="U618" s="12"/>
      <c r="V618" s="94"/>
      <c r="W618" s="7"/>
      <c r="X618" s="7"/>
    </row>
    <row r="619" spans="21:24" ht="18" customHeight="1">
      <c r="V619" s="94"/>
      <c r="W619" s="7"/>
      <c r="X619" s="7"/>
    </row>
    <row r="620" spans="21:24" ht="18" customHeight="1">
      <c r="V620" s="94"/>
    </row>
    <row r="621" spans="21:24" ht="18" customHeight="1"/>
    <row r="622" spans="21:24" ht="18" customHeight="1"/>
    <row r="623" spans="21:24" ht="18" customHeight="1"/>
    <row r="624" spans="21:24" ht="18" customHeight="1"/>
    <row r="625" spans="21:24" ht="18" customHeight="1"/>
    <row r="626" spans="21:24" ht="18" customHeight="1">
      <c r="U626" s="5"/>
    </row>
    <row r="627" spans="21:24" ht="18" customHeight="1">
      <c r="U627" s="5"/>
    </row>
    <row r="628" spans="21:24" ht="18" customHeight="1">
      <c r="U628" s="5"/>
    </row>
    <row r="629" spans="21:24" ht="18" customHeight="1">
      <c r="U629" s="90"/>
    </row>
    <row r="630" spans="21:24" ht="18" customHeight="1">
      <c r="U630" s="90"/>
    </row>
    <row r="631" spans="21:24" ht="18" customHeight="1">
      <c r="U631" s="5"/>
    </row>
    <row r="632" spans="21:24" ht="18" customHeight="1">
      <c r="U632" s="5"/>
    </row>
    <row r="633" spans="21:24" ht="18" customHeight="1"/>
    <row r="634" spans="21:24" ht="18" customHeight="1">
      <c r="U634" s="187"/>
    </row>
    <row r="635" spans="21:24" ht="18" customHeight="1">
      <c r="U635" s="7"/>
    </row>
    <row r="636" spans="21:24" ht="18" customHeight="1">
      <c r="U636" s="7"/>
      <c r="W636" s="98"/>
      <c r="X636" s="14"/>
    </row>
    <row r="637" spans="21:24" ht="18" customHeight="1">
      <c r="U637" s="7"/>
      <c r="W637" s="98"/>
      <c r="X637" s="14"/>
    </row>
    <row r="638" spans="21:24" ht="18" customHeight="1">
      <c r="W638" s="98"/>
      <c r="X638" s="14"/>
    </row>
    <row r="639" spans="21:24" ht="18" customHeight="1">
      <c r="V639" s="12"/>
    </row>
    <row r="640" spans="21:24" ht="18" customHeight="1">
      <c r="W640" s="94"/>
    </row>
    <row r="641" spans="21:23" ht="18" customHeight="1">
      <c r="W641" s="94"/>
    </row>
    <row r="642" spans="21:23" ht="18" customHeight="1">
      <c r="V642" s="98"/>
      <c r="W642" s="94"/>
    </row>
    <row r="643" spans="21:23" ht="18" customHeight="1">
      <c r="V643" s="10"/>
    </row>
    <row r="644" spans="21:23" ht="18" customHeight="1"/>
    <row r="645" spans="21:23" ht="18" customHeight="1"/>
    <row r="646" spans="21:23" ht="18" customHeight="1"/>
    <row r="647" spans="21:23" ht="18" customHeight="1"/>
    <row r="648" spans="21:23" ht="18" customHeight="1"/>
    <row r="649" spans="21:23" ht="18" customHeight="1">
      <c r="V649" s="10"/>
    </row>
    <row r="650" spans="21:23" ht="18" customHeight="1">
      <c r="V650" s="10"/>
    </row>
    <row r="651" spans="21:23" ht="18" customHeight="1">
      <c r="U651" s="5"/>
    </row>
    <row r="652" spans="21:23" ht="18" customHeight="1">
      <c r="V652" s="94"/>
    </row>
    <row r="653" spans="21:23" ht="18" customHeight="1">
      <c r="V653" s="94"/>
    </row>
    <row r="654" spans="21:23" ht="18" customHeight="1">
      <c r="V654" s="187"/>
    </row>
    <row r="655" spans="21:23" ht="18" customHeight="1">
      <c r="U655" s="5"/>
      <c r="V655" s="187"/>
    </row>
    <row r="656" spans="21:23" ht="18" customHeight="1">
      <c r="U656" s="5"/>
      <c r="V656" s="5"/>
    </row>
    <row r="657" spans="21:35" ht="18" customHeight="1">
      <c r="U657" s="5"/>
      <c r="V657" s="94"/>
    </row>
    <row r="658" spans="21:35" ht="18" customHeight="1">
      <c r="U658" s="5"/>
      <c r="V658" s="187"/>
    </row>
    <row r="659" spans="21:35" ht="18" customHeight="1">
      <c r="Y659" s="7"/>
    </row>
    <row r="660" spans="21:35" ht="18" customHeight="1"/>
    <row r="661" spans="21:35" ht="18" customHeight="1">
      <c r="Z661" s="7"/>
    </row>
    <row r="662" spans="21:35" ht="18" customHeight="1"/>
    <row r="663" spans="21:35" ht="18" customHeight="1">
      <c r="W663" s="98"/>
      <c r="X663" s="98"/>
    </row>
    <row r="664" spans="21:35" ht="18" customHeight="1">
      <c r="W664" s="10"/>
    </row>
    <row r="665" spans="21:35" ht="18" customHeight="1"/>
    <row r="666" spans="21:35" ht="18" customHeight="1">
      <c r="U666" s="5"/>
    </row>
    <row r="667" spans="21:35" ht="18" customHeight="1">
      <c r="U667" s="9"/>
      <c r="AH667" s="12"/>
      <c r="AI667" s="12"/>
    </row>
    <row r="668" spans="21:35" ht="18" customHeight="1">
      <c r="U668" s="5"/>
      <c r="X668" s="5"/>
      <c r="Z668" s="10"/>
      <c r="AF668" s="5"/>
      <c r="AG668" s="5"/>
      <c r="AH668" s="12"/>
      <c r="AI668" s="12"/>
    </row>
    <row r="669" spans="21:35" ht="18" customHeight="1">
      <c r="AF669" s="7"/>
      <c r="AG669" s="12"/>
      <c r="AH669" s="12"/>
      <c r="AI669" s="12"/>
    </row>
    <row r="670" spans="21:35" ht="18" customHeight="1">
      <c r="W670" s="10"/>
      <c r="Y670" s="94"/>
      <c r="AG670" s="12"/>
      <c r="AH670" s="12"/>
      <c r="AI670" s="12"/>
    </row>
    <row r="671" spans="21:35" ht="18" customHeight="1">
      <c r="W671" s="10"/>
      <c r="Y671" s="94"/>
      <c r="AF671" s="12"/>
      <c r="AG671" s="12"/>
      <c r="AH671" s="12"/>
      <c r="AI671" s="12"/>
    </row>
    <row r="672" spans="21:35" ht="18" customHeight="1">
      <c r="Y672" s="187"/>
      <c r="Z672" s="94"/>
      <c r="AC672" s="7"/>
      <c r="AD672" s="7"/>
    </row>
    <row r="673" spans="8:31" ht="18" customHeight="1">
      <c r="H673" s="12"/>
      <c r="W673" s="94"/>
      <c r="X673" s="7"/>
      <c r="Y673" s="187"/>
      <c r="Z673" s="94"/>
      <c r="AA673" s="10"/>
      <c r="AB673" s="5"/>
      <c r="AC673" s="7"/>
      <c r="AE673" s="7"/>
    </row>
    <row r="674" spans="8:31" ht="18" customHeight="1">
      <c r="M674" s="5"/>
      <c r="N674" s="5"/>
      <c r="O674" s="5"/>
      <c r="P674" s="5"/>
      <c r="Q674" s="5"/>
      <c r="R674" s="7"/>
      <c r="S674" s="7"/>
      <c r="T674" s="5"/>
      <c r="W674" s="94"/>
      <c r="X674" s="7"/>
      <c r="Y674" s="5"/>
      <c r="Z674" s="187"/>
    </row>
    <row r="675" spans="8:31" ht="18" customHeight="1">
      <c r="M675" s="5"/>
      <c r="N675" s="5"/>
      <c r="O675" s="5"/>
      <c r="P675" s="5"/>
      <c r="Q675" s="5"/>
      <c r="R675" s="7"/>
      <c r="S675" s="7"/>
      <c r="T675" s="5"/>
      <c r="W675" s="7"/>
      <c r="Y675" s="12"/>
      <c r="Z675" s="188"/>
      <c r="AD675" s="503"/>
      <c r="AE675" s="503"/>
    </row>
    <row r="676" spans="8:31" ht="18" customHeight="1">
      <c r="M676" s="5"/>
      <c r="T676" s="5"/>
      <c r="U676" s="187"/>
      <c r="W676" s="7"/>
      <c r="Y676" s="12"/>
    </row>
    <row r="677" spans="8:31" ht="18" customHeight="1">
      <c r="M677" s="5"/>
      <c r="T677" s="5"/>
      <c r="W677" s="7"/>
      <c r="Y677" s="12"/>
    </row>
    <row r="678" spans="8:31" ht="18" customHeight="1">
      <c r="M678" s="5"/>
      <c r="T678" s="5"/>
      <c r="W678" s="12"/>
    </row>
    <row r="679" spans="8:31" ht="18" customHeight="1">
      <c r="I679" s="94"/>
      <c r="J679" s="94"/>
      <c r="K679" s="5"/>
      <c r="L679" s="5"/>
      <c r="M679" s="5"/>
      <c r="T679" s="5"/>
      <c r="W679" s="94"/>
      <c r="X679" s="94"/>
    </row>
    <row r="680" spans="8:31" ht="18" customHeight="1">
      <c r="I680" s="94"/>
      <c r="J680" s="94"/>
      <c r="K680" s="5"/>
      <c r="L680" s="5"/>
      <c r="T680" s="5"/>
      <c r="W680" s="94"/>
      <c r="X680" s="94"/>
    </row>
    <row r="681" spans="8:31" ht="18" customHeight="1">
      <c r="I681" s="94"/>
      <c r="J681" s="94"/>
      <c r="K681" s="94"/>
      <c r="L681" s="94"/>
      <c r="W681" s="187"/>
      <c r="X681" s="187"/>
    </row>
    <row r="682" spans="8:31" ht="18" customHeight="1">
      <c r="W682" s="187"/>
      <c r="X682" s="187"/>
    </row>
    <row r="683" spans="8:31" ht="18" customHeight="1">
      <c r="U683" s="5"/>
      <c r="W683" s="5"/>
    </row>
    <row r="684" spans="8:31" ht="18" customHeight="1">
      <c r="Y684" s="12"/>
    </row>
    <row r="685" spans="8:31" ht="18" customHeight="1">
      <c r="Y685" s="12"/>
    </row>
    <row r="686" spans="8:31" ht="18" customHeight="1"/>
    <row r="687" spans="8:31" ht="18" customHeight="1"/>
    <row r="688" spans="8:31" ht="18" customHeight="1"/>
    <row r="689" spans="22:23" ht="18" customHeight="1"/>
    <row r="690" spans="22:23" ht="18" customHeight="1"/>
    <row r="691" spans="22:23" ht="18" customHeight="1"/>
    <row r="692" spans="22:23" ht="18" customHeight="1"/>
    <row r="693" spans="22:23" ht="18" customHeight="1"/>
    <row r="694" spans="22:23" ht="18" customHeight="1"/>
    <row r="695" spans="22:23" ht="18" customHeight="1">
      <c r="W695" s="134"/>
    </row>
    <row r="696" spans="22:23" ht="18" customHeight="1"/>
    <row r="697" spans="22:23" ht="18" customHeight="1"/>
    <row r="698" spans="22:23" ht="18" customHeight="1"/>
    <row r="699" spans="22:23" ht="18" customHeight="1"/>
    <row r="700" spans="22:23" ht="18" customHeight="1">
      <c r="V700" s="9"/>
    </row>
    <row r="701" spans="22:23" ht="18" customHeight="1">
      <c r="V701" s="9"/>
    </row>
    <row r="702" spans="22:23" ht="18" customHeight="1">
      <c r="V702" s="5"/>
    </row>
    <row r="703" spans="22:23" ht="18" customHeight="1">
      <c r="V703" s="9"/>
    </row>
    <row r="704" spans="22:23" ht="18" customHeight="1">
      <c r="V704" s="14"/>
    </row>
    <row r="705" spans="22:24" ht="18" customHeight="1">
      <c r="V705" s="5"/>
    </row>
    <row r="706" spans="22:24" ht="18" customHeight="1"/>
    <row r="707" spans="22:24" ht="18" customHeight="1"/>
    <row r="708" spans="22:24" ht="18" customHeight="1"/>
    <row r="709" spans="22:24" ht="18" customHeight="1"/>
    <row r="710" spans="22:24" ht="18" customHeight="1"/>
    <row r="711" spans="22:24" ht="18" customHeight="1"/>
    <row r="712" spans="22:24" ht="18" customHeight="1"/>
    <row r="713" spans="22:24" ht="18" customHeight="1"/>
    <row r="714" spans="22:24" ht="18" customHeight="1"/>
    <row r="715" spans="22:24" ht="18" customHeight="1">
      <c r="X715" s="5"/>
    </row>
    <row r="716" spans="22:24" ht="18" customHeight="1"/>
    <row r="717" spans="22:24" ht="18" customHeight="1"/>
    <row r="718" spans="22:24" ht="18" customHeight="1">
      <c r="X718" s="5"/>
    </row>
    <row r="719" spans="22:24" ht="18" customHeight="1"/>
    <row r="720" spans="22:24" ht="18" customHeight="1"/>
    <row r="721" spans="22:23" ht="18" customHeight="1"/>
    <row r="722" spans="22:23" ht="18" customHeight="1"/>
    <row r="723" spans="22:23" ht="18" customHeight="1"/>
    <row r="724" spans="22:23" ht="18" customHeight="1"/>
    <row r="725" spans="22:23" ht="18" customHeight="1"/>
    <row r="726" spans="22:23" ht="18" customHeight="1">
      <c r="W726" s="5"/>
    </row>
    <row r="727" spans="22:23" ht="18" customHeight="1">
      <c r="W727" s="5"/>
    </row>
    <row r="728" spans="22:23" ht="18" customHeight="1">
      <c r="W728" s="5"/>
    </row>
    <row r="729" spans="22:23" ht="18" customHeight="1"/>
    <row r="730" spans="22:23" ht="18" customHeight="1"/>
    <row r="731" spans="22:23" ht="18" customHeight="1"/>
    <row r="732" spans="22:23" ht="18" customHeight="1"/>
    <row r="733" spans="22:23" ht="18" customHeight="1">
      <c r="V733" s="5"/>
    </row>
    <row r="734" spans="22:23" ht="18" customHeight="1">
      <c r="V734" s="5"/>
    </row>
    <row r="735" spans="22:23" ht="18" customHeight="1">
      <c r="V735" s="5"/>
    </row>
    <row r="736" spans="22:23" ht="18" customHeight="1">
      <c r="V736" s="5"/>
    </row>
    <row r="737" spans="22:24" ht="18" customHeight="1"/>
    <row r="738" spans="22:24" ht="18" customHeight="1"/>
    <row r="739" spans="22:24" ht="18" customHeight="1"/>
    <row r="740" spans="22:24" ht="18" customHeight="1">
      <c r="V740" s="94"/>
    </row>
    <row r="741" spans="22:24" ht="18" customHeight="1">
      <c r="V741" s="94"/>
      <c r="W741" s="5"/>
    </row>
    <row r="742" spans="22:24" ht="18" customHeight="1">
      <c r="V742" s="94"/>
      <c r="W742" s="9"/>
    </row>
    <row r="743" spans="22:24" ht="18" customHeight="1">
      <c r="V743" s="94"/>
      <c r="W743" s="9"/>
    </row>
    <row r="744" spans="22:24" ht="18" customHeight="1">
      <c r="V744" s="94"/>
      <c r="W744" s="9"/>
    </row>
    <row r="745" spans="22:24" ht="18" customHeight="1">
      <c r="V745" s="94"/>
    </row>
    <row r="746" spans="22:24" ht="18" customHeight="1">
      <c r="V746" s="94"/>
      <c r="W746" s="5"/>
      <c r="X746" s="9"/>
    </row>
    <row r="747" spans="22:24" ht="18" customHeight="1">
      <c r="V747" s="94"/>
      <c r="W747" s="5"/>
      <c r="X747" s="9"/>
    </row>
    <row r="748" spans="22:24" ht="18" customHeight="1">
      <c r="V748" s="94"/>
      <c r="W748" s="5"/>
      <c r="X748" s="9"/>
    </row>
    <row r="749" spans="22:24" ht="18" customHeight="1">
      <c r="V749" s="94"/>
      <c r="W749" s="5"/>
      <c r="X749" s="9"/>
    </row>
    <row r="750" spans="22:24" ht="18" customHeight="1">
      <c r="V750" s="94"/>
    </row>
    <row r="751" spans="22:24" ht="18" customHeight="1">
      <c r="V751" s="94"/>
      <c r="X751" s="5"/>
    </row>
    <row r="752" spans="22:24" ht="18" customHeight="1">
      <c r="V752" s="94"/>
      <c r="X752" s="5"/>
    </row>
    <row r="753" spans="13:24" ht="18" customHeight="1">
      <c r="V753" s="94"/>
      <c r="X753" s="5"/>
    </row>
    <row r="754" spans="13:24" ht="18" customHeight="1"/>
    <row r="755" spans="13:24" ht="18" customHeight="1"/>
    <row r="756" spans="13:24" ht="18" customHeight="1"/>
    <row r="757" spans="13:24" ht="18" customHeight="1"/>
    <row r="758" spans="13:24" ht="18" customHeight="1"/>
    <row r="759" spans="13:24" ht="18" customHeight="1"/>
    <row r="760" spans="13:24" ht="18" customHeight="1"/>
    <row r="761" spans="13:24" ht="18" customHeight="1"/>
    <row r="762" spans="13:24" ht="18" customHeight="1"/>
    <row r="763" spans="13:24" ht="18" customHeight="1"/>
    <row r="764" spans="13:24" ht="18" customHeight="1"/>
    <row r="765" spans="13:24" ht="18" customHeight="1"/>
    <row r="766" spans="13:24" ht="18" customHeight="1"/>
    <row r="767" spans="13:24" ht="18" customHeight="1">
      <c r="M767" s="5"/>
      <c r="W767" s="5"/>
      <c r="X767" s="5"/>
    </row>
    <row r="768" spans="13:24" ht="18" customHeight="1">
      <c r="M768" s="5"/>
      <c r="W768" s="5"/>
      <c r="X768" s="5"/>
    </row>
    <row r="769" spans="1:25" ht="18" customHeight="1">
      <c r="I769" s="5"/>
      <c r="J769" s="5"/>
      <c r="K769" s="5"/>
      <c r="L769" s="5"/>
      <c r="M769" s="5"/>
      <c r="W769" s="5"/>
      <c r="X769" s="5"/>
    </row>
    <row r="770" spans="1:25" ht="18" customHeight="1">
      <c r="I770" s="5"/>
      <c r="J770" s="5"/>
      <c r="K770" s="5"/>
      <c r="L770" s="5"/>
      <c r="M770" s="5"/>
      <c r="X770" s="5"/>
    </row>
    <row r="771" spans="1:25" ht="18" customHeight="1">
      <c r="I771" s="5"/>
      <c r="J771" s="5"/>
      <c r="K771" s="5"/>
      <c r="L771" s="5"/>
      <c r="M771" s="5"/>
      <c r="X771" s="5"/>
    </row>
    <row r="772" spans="1:25" ht="18" customHeight="1">
      <c r="H772" s="17"/>
      <c r="I772" s="5"/>
      <c r="J772" s="5"/>
      <c r="K772" s="5"/>
      <c r="L772" s="5"/>
      <c r="M772" s="5"/>
      <c r="X772" s="5"/>
    </row>
    <row r="773" spans="1:25" ht="18" customHeight="1">
      <c r="H773" s="17"/>
      <c r="I773" s="5"/>
      <c r="J773" s="5"/>
      <c r="K773" s="5"/>
      <c r="L773" s="5"/>
      <c r="M773" s="5"/>
      <c r="W773" s="94"/>
      <c r="Y773" s="5"/>
    </row>
    <row r="774" spans="1:25" ht="18" customHeight="1">
      <c r="H774" s="17"/>
      <c r="I774" s="5"/>
      <c r="J774" s="5"/>
      <c r="K774" s="5"/>
      <c r="L774" s="5"/>
      <c r="M774" s="5"/>
      <c r="W774" s="94"/>
      <c r="Y774" s="5"/>
    </row>
    <row r="775" spans="1:25" ht="18" customHeight="1">
      <c r="H775" s="17"/>
      <c r="I775" s="5"/>
      <c r="J775" s="5"/>
      <c r="K775" s="5"/>
      <c r="L775" s="5"/>
      <c r="M775" s="5"/>
      <c r="W775" s="94"/>
      <c r="Y775" s="5"/>
    </row>
    <row r="776" spans="1:25" ht="18" customHeight="1">
      <c r="H776" s="17"/>
      <c r="I776" s="5"/>
      <c r="J776" s="5"/>
      <c r="K776" s="5"/>
      <c r="L776" s="5"/>
      <c r="M776" s="5"/>
      <c r="W776" s="94"/>
      <c r="Y776" s="5"/>
    </row>
    <row r="777" spans="1:25" ht="18" customHeight="1">
      <c r="H777" s="17"/>
      <c r="I777" s="5"/>
      <c r="J777" s="5"/>
      <c r="K777" s="5"/>
      <c r="L777" s="5"/>
      <c r="M777" s="5"/>
      <c r="N777" s="5"/>
      <c r="W777" s="94"/>
    </row>
    <row r="778" spans="1:25" ht="18" customHeight="1">
      <c r="H778" s="17"/>
      <c r="I778" s="5"/>
      <c r="J778" s="5"/>
      <c r="K778" s="5"/>
      <c r="L778" s="5"/>
      <c r="M778" s="5"/>
      <c r="O778" s="5"/>
      <c r="P778" s="5"/>
      <c r="Q778" s="5"/>
      <c r="R778" s="5"/>
      <c r="S778" s="5"/>
      <c r="W778" s="94"/>
    </row>
    <row r="779" spans="1:25" ht="18" customHeight="1">
      <c r="H779" s="5"/>
      <c r="I779" s="5"/>
      <c r="J779" s="5"/>
      <c r="K779" s="5"/>
      <c r="L779" s="5"/>
      <c r="M779" s="5"/>
      <c r="O779" s="5"/>
      <c r="P779" s="5"/>
      <c r="Q779" s="5"/>
      <c r="R779" s="5"/>
      <c r="S779" s="5"/>
      <c r="W779" s="94"/>
    </row>
    <row r="780" spans="1:25" ht="18" customHeight="1">
      <c r="H780" s="5"/>
      <c r="I780" s="5"/>
      <c r="J780" s="5"/>
      <c r="K780" s="5"/>
      <c r="L780" s="5"/>
      <c r="M780" s="5"/>
      <c r="O780" s="5"/>
      <c r="P780" s="5"/>
      <c r="Q780" s="5"/>
      <c r="R780" s="5"/>
      <c r="S780" s="5"/>
      <c r="W780" s="94"/>
    </row>
    <row r="781" spans="1:25" ht="18" customHeight="1">
      <c r="A781" s="5"/>
      <c r="H781" s="5"/>
      <c r="I781" s="5"/>
      <c r="J781" s="5"/>
      <c r="K781" s="5"/>
      <c r="L781" s="5"/>
      <c r="M781" s="5"/>
      <c r="O781" s="5"/>
      <c r="P781" s="5"/>
      <c r="Q781" s="5"/>
      <c r="R781" s="5"/>
      <c r="S781" s="5"/>
      <c r="T781" s="94"/>
      <c r="W781" s="94"/>
      <c r="Y781" s="94"/>
    </row>
    <row r="782" spans="1:25" ht="18" customHeight="1">
      <c r="A782" s="5"/>
      <c r="I782" s="5"/>
      <c r="J782" s="5"/>
      <c r="K782" s="5"/>
      <c r="L782" s="5"/>
      <c r="O782" s="5"/>
      <c r="P782" s="5"/>
      <c r="Q782" s="5"/>
      <c r="R782" s="5"/>
      <c r="S782" s="5"/>
      <c r="T782" s="94"/>
      <c r="W782" s="94"/>
    </row>
    <row r="783" spans="1:25" ht="18" customHeight="1">
      <c r="A783" s="5"/>
      <c r="G783" s="5"/>
      <c r="I783" s="5"/>
      <c r="J783" s="5"/>
      <c r="K783" s="5"/>
      <c r="L783" s="5"/>
      <c r="O783" s="5"/>
      <c r="P783" s="5"/>
      <c r="Q783" s="5"/>
      <c r="R783" s="5"/>
      <c r="S783" s="5"/>
      <c r="T783" s="94"/>
      <c r="W783" s="94"/>
    </row>
    <row r="784" spans="1:25" ht="18" customHeight="1">
      <c r="A784" s="12"/>
      <c r="G784" s="5"/>
      <c r="T784" s="94"/>
      <c r="W784" s="94"/>
    </row>
    <row r="785" spans="1:23" ht="18" customHeight="1">
      <c r="A785" s="12"/>
      <c r="F785" s="5"/>
      <c r="G785" s="5"/>
      <c r="T785" s="94"/>
      <c r="W785" s="94"/>
    </row>
    <row r="786" spans="1:23" ht="18" customHeight="1">
      <c r="A786" s="12"/>
      <c r="B786" s="5"/>
      <c r="C786" s="5"/>
      <c r="D786" s="5"/>
      <c r="E786" s="5"/>
      <c r="F786" s="5"/>
      <c r="G786" s="5"/>
      <c r="W786" s="94"/>
    </row>
    <row r="787" spans="1:23" ht="18" customHeight="1">
      <c r="A787" s="12"/>
      <c r="B787" s="5"/>
      <c r="C787" s="5"/>
      <c r="D787" s="5"/>
      <c r="E787" s="5"/>
      <c r="F787" s="5"/>
      <c r="G787" s="5"/>
    </row>
    <row r="788" spans="1:23" ht="18" customHeight="1">
      <c r="A788" s="12"/>
      <c r="B788" s="5"/>
      <c r="C788" s="5"/>
      <c r="D788" s="5"/>
      <c r="E788" s="5"/>
      <c r="F788" s="5"/>
      <c r="G788" s="5"/>
    </row>
    <row r="789" spans="1:23" ht="18" customHeight="1">
      <c r="A789" s="12"/>
      <c r="B789" s="5"/>
      <c r="C789" s="5"/>
      <c r="D789" s="5"/>
      <c r="E789" s="5"/>
      <c r="F789" s="5"/>
      <c r="G789" s="5"/>
    </row>
    <row r="790" spans="1:23" ht="18" customHeight="1">
      <c r="A790" s="12"/>
      <c r="B790" s="5"/>
      <c r="C790" s="5"/>
      <c r="D790" s="5"/>
      <c r="E790" s="5"/>
      <c r="F790" s="5"/>
      <c r="G790" s="5"/>
    </row>
    <row r="791" spans="1:23" ht="18" customHeight="1">
      <c r="B791" s="5"/>
      <c r="C791" s="5"/>
      <c r="D791" s="5"/>
      <c r="E791" s="5"/>
      <c r="F791" s="5"/>
      <c r="G791" s="5"/>
    </row>
    <row r="792" spans="1:23" ht="18" customHeight="1">
      <c r="B792" s="5"/>
      <c r="C792" s="5"/>
      <c r="D792" s="5"/>
      <c r="E792" s="5"/>
      <c r="F792" s="5"/>
    </row>
    <row r="793" spans="1:23" ht="18" customHeight="1">
      <c r="B793" s="5"/>
      <c r="C793" s="5"/>
      <c r="D793" s="5"/>
      <c r="E793" s="5"/>
      <c r="F793" s="5"/>
    </row>
    <row r="794" spans="1:23" ht="18" customHeight="1">
      <c r="B794" s="5"/>
      <c r="C794" s="5"/>
      <c r="D794" s="5"/>
      <c r="E794" s="5"/>
    </row>
    <row r="795" spans="1:23" ht="18" customHeight="1"/>
    <row r="796" spans="1:23" ht="18" customHeight="1"/>
    <row r="797" spans="1:23" ht="18" customHeight="1"/>
    <row r="798" spans="1:23" ht="18" customHeight="1"/>
    <row r="799" spans="1:23" ht="18" customHeight="1"/>
    <row r="800" spans="1:23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</sheetData>
  <mergeCells count="41">
    <mergeCell ref="C57:E57"/>
    <mergeCell ref="C64:E64"/>
    <mergeCell ref="C56:E56"/>
    <mergeCell ref="O166:Q166"/>
    <mergeCell ref="C165:D165"/>
    <mergeCell ref="O143:P143"/>
    <mergeCell ref="O145:P145"/>
    <mergeCell ref="O146:P146"/>
    <mergeCell ref="O148:P148"/>
    <mergeCell ref="O144:P144"/>
    <mergeCell ref="O147:P147"/>
    <mergeCell ref="C162:D162"/>
    <mergeCell ref="C163:D163"/>
    <mergeCell ref="O152:Q152"/>
    <mergeCell ref="O149:P149"/>
    <mergeCell ref="C156:D156"/>
    <mergeCell ref="O150:P150"/>
    <mergeCell ref="AD675:AE675"/>
    <mergeCell ref="O158:Q158"/>
    <mergeCell ref="O163:Q163"/>
    <mergeCell ref="O164:Q164"/>
    <mergeCell ref="O165:Q165"/>
    <mergeCell ref="O159:Q159"/>
    <mergeCell ref="O160:Q160"/>
    <mergeCell ref="O161:Q161"/>
    <mergeCell ref="C60:E60"/>
    <mergeCell ref="C62:E62"/>
    <mergeCell ref="J136:K136"/>
    <mergeCell ref="J137:K137"/>
    <mergeCell ref="J171:K171"/>
    <mergeCell ref="J169:K169"/>
    <mergeCell ref="J170:K170"/>
    <mergeCell ref="C157:D157"/>
    <mergeCell ref="C160:D160"/>
    <mergeCell ref="C158:D158"/>
    <mergeCell ref="C159:D159"/>
    <mergeCell ref="C149:D149"/>
    <mergeCell ref="C150:D150"/>
    <mergeCell ref="C152:D152"/>
    <mergeCell ref="C153:D153"/>
    <mergeCell ref="C161:D161"/>
  </mergeCells>
  <phoneticPr fontId="2" type="noConversion"/>
  <printOptions horizontalCentered="1"/>
  <pageMargins left="0.25" right="0.25" top="0.5" bottom="0.5" header="0" footer="0"/>
  <pageSetup scale="65" fitToHeight="0" orientation="landscape" r:id="rId1"/>
  <headerFooter scaleWithDoc="0" alignWithMargins="0"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EC91-685C-4D56-BA85-F618975E1D53}">
  <sheetPr>
    <pageSetUpPr fitToPage="1"/>
  </sheetPr>
  <dimension ref="A1:T39"/>
  <sheetViews>
    <sheetView zoomScale="70" zoomScaleNormal="70" workbookViewId="0">
      <selection activeCell="P17" sqref="P17"/>
    </sheetView>
  </sheetViews>
  <sheetFormatPr defaultRowHeight="12"/>
  <cols>
    <col min="1" max="3" width="9.140625" style="89"/>
    <col min="4" max="4" width="10.42578125" style="89" customWidth="1"/>
    <col min="5" max="13" width="9.140625" style="89"/>
    <col min="14" max="14" width="26.28515625" style="89" customWidth="1"/>
    <col min="15" max="16384" width="9.140625" style="89"/>
  </cols>
  <sheetData>
    <row r="1" spans="1:20" ht="18.75" thickBot="1">
      <c r="A1" s="189"/>
      <c r="B1" s="190"/>
      <c r="C1" s="190"/>
      <c r="D1" s="190"/>
      <c r="E1" s="190"/>
      <c r="F1" s="190"/>
      <c r="G1" s="190"/>
      <c r="H1" s="190"/>
      <c r="I1" s="444" t="s">
        <v>717</v>
      </c>
      <c r="J1" s="444"/>
      <c r="K1" s="444"/>
      <c r="L1" s="444"/>
      <c r="M1" s="39"/>
      <c r="N1" s="39"/>
      <c r="O1" s="39"/>
      <c r="P1" s="39"/>
      <c r="Q1" s="39"/>
      <c r="R1" s="39"/>
      <c r="S1" s="39"/>
      <c r="T1" s="128"/>
    </row>
    <row r="2" spans="1:20" ht="15" thickBot="1">
      <c r="A2" s="9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94"/>
    </row>
    <row r="3" spans="1:20" ht="16.5" thickBot="1">
      <c r="A3" s="94"/>
      <c r="B3" s="95" t="s">
        <v>19</v>
      </c>
      <c r="C3" s="492" t="s">
        <v>718</v>
      </c>
      <c r="D3" s="492"/>
      <c r="E3" s="50" t="s">
        <v>101</v>
      </c>
      <c r="F3" s="53" t="s">
        <v>102</v>
      </c>
      <c r="G3" s="50" t="s">
        <v>719</v>
      </c>
      <c r="L3" s="52" t="s">
        <v>19</v>
      </c>
      <c r="M3" s="492" t="s">
        <v>720</v>
      </c>
      <c r="N3" s="492"/>
      <c r="O3" s="48" t="s">
        <v>101</v>
      </c>
      <c r="P3" s="48" t="s">
        <v>102</v>
      </c>
      <c r="Q3" s="96" t="s">
        <v>230</v>
      </c>
      <c r="T3" s="94"/>
    </row>
    <row r="4" spans="1:20" ht="15.75">
      <c r="A4" s="94"/>
      <c r="B4" s="82">
        <f>SUM(E4:F4)</f>
        <v>0</v>
      </c>
      <c r="C4" s="489" t="s">
        <v>721</v>
      </c>
      <c r="D4" s="490"/>
      <c r="E4" s="102"/>
      <c r="F4" s="202"/>
      <c r="G4" s="102"/>
      <c r="L4" s="58">
        <f t="shared" ref="L4:L10" si="0">SUM(O4:Q4)</f>
        <v>0</v>
      </c>
      <c r="M4" s="489" t="s">
        <v>722</v>
      </c>
      <c r="N4" s="490"/>
      <c r="O4" s="111"/>
      <c r="P4" s="387"/>
      <c r="Q4" s="116"/>
      <c r="T4" s="94"/>
    </row>
    <row r="5" spans="1:20" ht="16.5" thickBot="1">
      <c r="A5" s="94"/>
      <c r="B5" s="82">
        <f>SUM(E5:F5)</f>
        <v>0</v>
      </c>
      <c r="C5" s="489" t="s">
        <v>723</v>
      </c>
      <c r="D5" s="490"/>
      <c r="E5" s="102"/>
      <c r="F5" s="202"/>
      <c r="G5" s="102"/>
      <c r="L5" s="58">
        <f t="shared" si="0"/>
        <v>0</v>
      </c>
      <c r="M5" s="40" t="s">
        <v>724</v>
      </c>
      <c r="N5" s="42"/>
      <c r="O5" s="111"/>
      <c r="P5" s="387"/>
      <c r="Q5" s="116"/>
      <c r="T5" s="94"/>
    </row>
    <row r="6" spans="1:20" ht="15.75">
      <c r="A6" s="94"/>
      <c r="B6" s="82">
        <f>SUM(E6:F6)</f>
        <v>0</v>
      </c>
      <c r="C6" s="489" t="s">
        <v>725</v>
      </c>
      <c r="D6" s="490"/>
      <c r="E6" s="102"/>
      <c r="F6" s="202"/>
      <c r="G6" s="102"/>
      <c r="L6" s="58">
        <f t="shared" si="0"/>
        <v>0</v>
      </c>
      <c r="M6" s="40" t="s">
        <v>726</v>
      </c>
      <c r="N6" s="42"/>
      <c r="O6" s="111"/>
      <c r="P6" s="235"/>
      <c r="Q6" s="116"/>
      <c r="T6" s="94"/>
    </row>
    <row r="7" spans="1:20" ht="15.75">
      <c r="A7" s="94"/>
      <c r="L7" s="58">
        <f t="shared" si="0"/>
        <v>0</v>
      </c>
      <c r="M7" s="40" t="s">
        <v>727</v>
      </c>
      <c r="N7" s="42"/>
      <c r="O7" s="111"/>
      <c r="P7" s="235"/>
      <c r="Q7" s="116"/>
      <c r="T7" s="94"/>
    </row>
    <row r="8" spans="1:20" ht="15.75">
      <c r="A8" s="94"/>
      <c r="B8" s="95" t="s">
        <v>19</v>
      </c>
      <c r="C8" s="492" t="s">
        <v>728</v>
      </c>
      <c r="D8" s="492"/>
      <c r="E8" s="50" t="s">
        <v>227</v>
      </c>
      <c r="F8" s="50" t="s">
        <v>729</v>
      </c>
      <c r="G8" s="50" t="s">
        <v>719</v>
      </c>
      <c r="L8" s="58">
        <f t="shared" si="0"/>
        <v>0</v>
      </c>
      <c r="M8" s="40" t="s">
        <v>730</v>
      </c>
      <c r="N8" s="42"/>
      <c r="O8" s="111"/>
      <c r="P8" s="235"/>
      <c r="Q8" s="201"/>
      <c r="T8" s="94"/>
    </row>
    <row r="9" spans="1:20" ht="15.75">
      <c r="A9" s="94"/>
      <c r="B9" s="82">
        <f t="shared" ref="B9:B15" si="1">SUM(E9:E9)</f>
        <v>0</v>
      </c>
      <c r="C9" s="489" t="s">
        <v>731</v>
      </c>
      <c r="D9" s="490"/>
      <c r="E9" s="105"/>
      <c r="F9" s="200"/>
      <c r="G9" s="105"/>
      <c r="L9" s="58">
        <f t="shared" si="0"/>
        <v>0</v>
      </c>
      <c r="M9" s="40" t="s">
        <v>732</v>
      </c>
      <c r="N9" s="42"/>
      <c r="O9" s="111"/>
      <c r="P9" s="235"/>
      <c r="Q9" s="201"/>
      <c r="T9" s="94"/>
    </row>
    <row r="10" spans="1:20" ht="15.75">
      <c r="A10" s="94"/>
      <c r="B10" s="37">
        <f t="shared" si="1"/>
        <v>0</v>
      </c>
      <c r="C10" s="489" t="s">
        <v>733</v>
      </c>
      <c r="D10" s="490"/>
      <c r="E10" s="105"/>
      <c r="F10" s="200"/>
      <c r="G10" s="105"/>
      <c r="L10" s="58">
        <f t="shared" si="0"/>
        <v>0</v>
      </c>
      <c r="M10" s="489" t="s">
        <v>734</v>
      </c>
      <c r="N10" s="490"/>
      <c r="O10" s="235"/>
      <c r="P10" s="235"/>
      <c r="Q10" s="116"/>
      <c r="T10" s="94"/>
    </row>
    <row r="11" spans="1:20" ht="15.75">
      <c r="A11" s="94"/>
      <c r="B11" s="37">
        <f t="shared" si="1"/>
        <v>0</v>
      </c>
      <c r="C11" s="489" t="s">
        <v>735</v>
      </c>
      <c r="D11" s="490"/>
      <c r="E11" s="105"/>
      <c r="F11" s="200"/>
      <c r="G11" s="105"/>
      <c r="T11" s="94"/>
    </row>
    <row r="12" spans="1:20" ht="15.75">
      <c r="A12" s="94"/>
      <c r="B12" s="37">
        <f t="shared" si="1"/>
        <v>0</v>
      </c>
      <c r="C12" s="489" t="s">
        <v>736</v>
      </c>
      <c r="D12" s="490"/>
      <c r="E12" s="105"/>
      <c r="F12" s="200"/>
      <c r="G12" s="105"/>
      <c r="L12" s="52" t="s">
        <v>19</v>
      </c>
      <c r="M12" s="492" t="s">
        <v>737</v>
      </c>
      <c r="N12" s="492"/>
      <c r="O12" s="48" t="s">
        <v>101</v>
      </c>
      <c r="P12" s="48" t="s">
        <v>102</v>
      </c>
      <c r="Q12" s="96" t="s">
        <v>230</v>
      </c>
      <c r="T12" s="94"/>
    </row>
    <row r="13" spans="1:20" ht="15.75">
      <c r="A13" s="94"/>
      <c r="B13" s="37">
        <f t="shared" si="1"/>
        <v>0</v>
      </c>
      <c r="C13" s="489" t="s">
        <v>738</v>
      </c>
      <c r="D13" s="490"/>
      <c r="E13" s="105"/>
      <c r="F13" s="200"/>
      <c r="G13" s="200"/>
      <c r="L13" s="58">
        <f t="shared" ref="L13:L19" si="2">SUM(O13:Q13)</f>
        <v>0</v>
      </c>
      <c r="M13" s="489" t="s">
        <v>739</v>
      </c>
      <c r="N13" s="490"/>
      <c r="O13" s="111"/>
      <c r="P13" s="387"/>
      <c r="Q13" s="116"/>
      <c r="T13" s="94"/>
    </row>
    <row r="14" spans="1:20" ht="15.75">
      <c r="A14" s="94"/>
      <c r="B14" s="37">
        <f t="shared" si="1"/>
        <v>0</v>
      </c>
      <c r="C14" s="489" t="s">
        <v>740</v>
      </c>
      <c r="D14" s="490"/>
      <c r="E14" s="105"/>
      <c r="F14" s="200"/>
      <c r="G14" s="105"/>
      <c r="L14" s="58">
        <f t="shared" si="2"/>
        <v>0</v>
      </c>
      <c r="M14" s="40" t="s">
        <v>724</v>
      </c>
      <c r="N14" s="42"/>
      <c r="O14" s="111"/>
      <c r="P14" s="387"/>
      <c r="Q14" s="116"/>
      <c r="T14" s="94"/>
    </row>
    <row r="15" spans="1:20" ht="15.75">
      <c r="A15" s="94"/>
      <c r="B15" s="37">
        <f t="shared" si="1"/>
        <v>0</v>
      </c>
      <c r="C15" s="489" t="s">
        <v>741</v>
      </c>
      <c r="D15" s="490"/>
      <c r="E15" s="222"/>
      <c r="F15" s="248"/>
      <c r="G15" s="222"/>
      <c r="L15" s="58">
        <f t="shared" si="2"/>
        <v>0</v>
      </c>
      <c r="M15" s="40" t="s">
        <v>726</v>
      </c>
      <c r="N15" s="42"/>
      <c r="O15" s="111"/>
      <c r="P15" s="235"/>
      <c r="Q15" s="116"/>
      <c r="T15" s="94"/>
    </row>
    <row r="16" spans="1:20" ht="15.75">
      <c r="A16" s="94"/>
      <c r="L16" s="58">
        <f t="shared" si="2"/>
        <v>0</v>
      </c>
      <c r="M16" s="40" t="s">
        <v>742</v>
      </c>
      <c r="N16" s="42"/>
      <c r="O16" s="111"/>
      <c r="P16" s="235"/>
      <c r="Q16" s="116"/>
      <c r="T16" s="94"/>
    </row>
    <row r="17" spans="1:20" ht="15.75">
      <c r="A17" s="94"/>
      <c r="B17" s="95" t="s">
        <v>19</v>
      </c>
      <c r="C17" s="492" t="s">
        <v>743</v>
      </c>
      <c r="D17" s="492"/>
      <c r="E17" s="50" t="s">
        <v>227</v>
      </c>
      <c r="F17" s="50" t="s">
        <v>729</v>
      </c>
      <c r="G17" s="50" t="s">
        <v>719</v>
      </c>
      <c r="L17" s="58">
        <f t="shared" si="2"/>
        <v>0</v>
      </c>
      <c r="M17" s="40" t="s">
        <v>744</v>
      </c>
      <c r="N17" s="42"/>
      <c r="O17" s="111"/>
      <c r="P17" s="235"/>
      <c r="Q17" s="116"/>
      <c r="T17" s="94"/>
    </row>
    <row r="18" spans="1:20" ht="15.75">
      <c r="A18" s="94"/>
      <c r="B18" s="82">
        <f t="shared" ref="B18:B24" si="3">SUM(E18:E18)</f>
        <v>0</v>
      </c>
      <c r="C18" s="489" t="s">
        <v>745</v>
      </c>
      <c r="D18" s="490"/>
      <c r="E18" s="202"/>
      <c r="F18" s="200"/>
      <c r="G18" s="116"/>
      <c r="L18" s="58">
        <f t="shared" si="2"/>
        <v>0</v>
      </c>
      <c r="M18" s="40" t="s">
        <v>746</v>
      </c>
      <c r="N18" s="42"/>
      <c r="O18" s="111"/>
      <c r="P18" s="235"/>
      <c r="Q18" s="116"/>
      <c r="T18" s="94"/>
    </row>
    <row r="19" spans="1:20" ht="15.75">
      <c r="A19" s="94"/>
      <c r="B19" s="37">
        <f t="shared" si="3"/>
        <v>0</v>
      </c>
      <c r="C19" s="489" t="s">
        <v>747</v>
      </c>
      <c r="D19" s="490"/>
      <c r="E19" s="197"/>
      <c r="F19" s="200"/>
      <c r="G19" s="116"/>
      <c r="L19" s="58">
        <f t="shared" si="2"/>
        <v>0</v>
      </c>
      <c r="M19" s="40" t="s">
        <v>734</v>
      </c>
      <c r="N19" s="42"/>
      <c r="O19" s="111"/>
      <c r="P19" s="235"/>
      <c r="Q19" s="116"/>
      <c r="T19" s="94"/>
    </row>
    <row r="20" spans="1:20" ht="15.75">
      <c r="A20" s="94"/>
      <c r="B20" s="37">
        <f t="shared" si="3"/>
        <v>0</v>
      </c>
      <c r="C20" s="489" t="s">
        <v>748</v>
      </c>
      <c r="D20" s="490"/>
      <c r="E20" s="102"/>
      <c r="F20" s="200"/>
      <c r="G20" s="201"/>
      <c r="T20" s="94"/>
    </row>
    <row r="21" spans="1:20" ht="15.75">
      <c r="A21" s="94"/>
      <c r="B21" s="37">
        <f t="shared" si="3"/>
        <v>0</v>
      </c>
      <c r="C21" s="489" t="s">
        <v>749</v>
      </c>
      <c r="D21" s="490"/>
      <c r="E21" s="197"/>
      <c r="F21" s="200"/>
      <c r="G21" s="116"/>
      <c r="L21" s="95" t="s">
        <v>19</v>
      </c>
      <c r="M21" s="492" t="s">
        <v>750</v>
      </c>
      <c r="N21" s="492"/>
      <c r="O21" s="50" t="s">
        <v>227</v>
      </c>
      <c r="P21" s="50" t="s">
        <v>729</v>
      </c>
      <c r="T21" s="94"/>
    </row>
    <row r="22" spans="1:20" ht="15.75">
      <c r="A22" s="94"/>
      <c r="B22" s="37">
        <f t="shared" si="3"/>
        <v>0</v>
      </c>
      <c r="C22" s="489" t="s">
        <v>751</v>
      </c>
      <c r="D22" s="490"/>
      <c r="E22" s="102"/>
      <c r="F22" s="200"/>
      <c r="G22" s="201"/>
      <c r="L22" s="82">
        <f t="shared" ref="L22:L27" si="4">SUM(O22:O22)</f>
        <v>0</v>
      </c>
      <c r="M22" s="489" t="s">
        <v>752</v>
      </c>
      <c r="N22" s="490"/>
      <c r="O22" s="242"/>
      <c r="P22" s="105"/>
      <c r="T22" s="94"/>
    </row>
    <row r="23" spans="1:20" ht="15.75">
      <c r="A23" s="94"/>
      <c r="B23" s="37">
        <f t="shared" si="3"/>
        <v>0</v>
      </c>
      <c r="C23" s="489" t="s">
        <v>753</v>
      </c>
      <c r="D23" s="490"/>
      <c r="E23" s="197"/>
      <c r="F23" s="200"/>
      <c r="G23" s="116"/>
      <c r="L23" s="37">
        <f t="shared" si="4"/>
        <v>0</v>
      </c>
      <c r="M23" s="489" t="s">
        <v>754</v>
      </c>
      <c r="N23" s="490"/>
      <c r="O23" s="197"/>
      <c r="P23" s="105"/>
    </row>
    <row r="24" spans="1:20" ht="15.75">
      <c r="A24" s="94"/>
      <c r="B24" s="37">
        <f t="shared" si="3"/>
        <v>0</v>
      </c>
      <c r="C24" s="489" t="s">
        <v>755</v>
      </c>
      <c r="D24" s="490"/>
      <c r="E24" s="102"/>
      <c r="F24" s="105"/>
      <c r="G24" s="201"/>
      <c r="L24" s="37">
        <f t="shared" si="4"/>
        <v>0</v>
      </c>
      <c r="M24" s="489" t="s">
        <v>756</v>
      </c>
      <c r="N24" s="490"/>
      <c r="O24" s="197"/>
      <c r="P24" s="105"/>
    </row>
    <row r="25" spans="1:20" ht="15.75">
      <c r="A25" s="94"/>
      <c r="L25" s="37">
        <f t="shared" si="4"/>
        <v>0</v>
      </c>
      <c r="M25" s="489" t="s">
        <v>757</v>
      </c>
      <c r="N25" s="490"/>
      <c r="O25" s="197"/>
      <c r="P25" s="105"/>
      <c r="T25" s="94"/>
    </row>
    <row r="26" spans="1:20" ht="15.75">
      <c r="A26" s="94"/>
      <c r="L26" s="37">
        <f t="shared" si="4"/>
        <v>0</v>
      </c>
      <c r="M26" s="489" t="s">
        <v>758</v>
      </c>
      <c r="N26" s="490"/>
      <c r="O26" s="197"/>
      <c r="P26" s="222"/>
      <c r="T26" s="94"/>
    </row>
    <row r="27" spans="1:20" ht="15.75">
      <c r="A27" s="94"/>
      <c r="L27" s="37">
        <f t="shared" si="4"/>
        <v>0</v>
      </c>
      <c r="M27" s="489" t="s">
        <v>759</v>
      </c>
      <c r="N27" s="490"/>
      <c r="O27" s="197"/>
      <c r="P27" s="222"/>
      <c r="T27" s="94"/>
    </row>
    <row r="28" spans="1:20" ht="14.25">
      <c r="A28" s="94"/>
    </row>
    <row r="29" spans="1:20" ht="15.75">
      <c r="A29" s="94"/>
      <c r="L29" s="95" t="s">
        <v>19</v>
      </c>
      <c r="M29" s="492" t="s">
        <v>760</v>
      </c>
      <c r="N29" s="492"/>
      <c r="O29" s="50" t="s">
        <v>761</v>
      </c>
      <c r="P29" s="50" t="s">
        <v>762</v>
      </c>
    </row>
    <row r="30" spans="1:20" ht="15.75">
      <c r="A30" s="94"/>
      <c r="L30" s="37">
        <f t="shared" ref="L30:L35" si="5">SUM(O30:O30)</f>
        <v>0</v>
      </c>
      <c r="M30" s="489" t="s">
        <v>754</v>
      </c>
      <c r="N30" s="490"/>
      <c r="O30" s="197"/>
      <c r="P30" s="105"/>
    </row>
    <row r="31" spans="1:20" ht="15.75">
      <c r="A31" s="94"/>
      <c r="L31" s="37">
        <f t="shared" si="5"/>
        <v>0</v>
      </c>
      <c r="M31" s="489" t="s">
        <v>756</v>
      </c>
      <c r="N31" s="490"/>
      <c r="O31" s="197"/>
      <c r="P31" s="105"/>
    </row>
    <row r="32" spans="1:20" ht="15.75">
      <c r="A32" s="57"/>
      <c r="L32" s="37">
        <f t="shared" si="5"/>
        <v>0</v>
      </c>
      <c r="M32" s="489" t="s">
        <v>757</v>
      </c>
      <c r="N32" s="490"/>
      <c r="O32" s="197"/>
      <c r="P32" s="105"/>
    </row>
    <row r="33" spans="1:16" ht="15.75">
      <c r="A33" s="94"/>
      <c r="L33" s="37">
        <f t="shared" si="5"/>
        <v>0</v>
      </c>
      <c r="M33" s="489" t="s">
        <v>758</v>
      </c>
      <c r="N33" s="490"/>
      <c r="O33" s="197"/>
      <c r="P33" s="105"/>
    </row>
    <row r="34" spans="1:16" ht="15.75">
      <c r="A34" s="94"/>
      <c r="L34" s="37">
        <f t="shared" si="5"/>
        <v>0</v>
      </c>
      <c r="M34" s="489" t="s">
        <v>763</v>
      </c>
      <c r="N34" s="490"/>
      <c r="O34" s="197"/>
      <c r="P34" s="105"/>
    </row>
    <row r="35" spans="1:16" ht="15.75">
      <c r="A35" s="94"/>
      <c r="L35" s="37">
        <f t="shared" si="5"/>
        <v>0</v>
      </c>
      <c r="M35" s="489" t="s">
        <v>764</v>
      </c>
      <c r="N35" s="490"/>
      <c r="O35" s="197"/>
      <c r="P35" s="105"/>
    </row>
    <row r="36" spans="1:16" ht="15.75">
      <c r="A36" s="94"/>
      <c r="L36" s="37">
        <f t="shared" ref="L36" si="6">SUM(O36:O36)</f>
        <v>0</v>
      </c>
      <c r="M36" s="489" t="s">
        <v>765</v>
      </c>
      <c r="N36" s="490"/>
      <c r="O36" s="197"/>
      <c r="P36" s="105"/>
    </row>
    <row r="37" spans="1:16" ht="14.25">
      <c r="A37" s="94"/>
    </row>
    <row r="38" spans="1:16" ht="15.75">
      <c r="A38" s="94"/>
      <c r="L38" s="95" t="s">
        <v>19</v>
      </c>
      <c r="M38" s="492" t="s">
        <v>766</v>
      </c>
      <c r="N38" s="492"/>
      <c r="O38" s="50"/>
      <c r="P38" s="50"/>
    </row>
    <row r="39" spans="1:16" ht="15.75">
      <c r="L39" s="37">
        <f>SUM(O39:O39)</f>
        <v>0</v>
      </c>
      <c r="M39" s="489" t="s">
        <v>767</v>
      </c>
      <c r="N39" s="490"/>
      <c r="O39" s="197"/>
      <c r="P39" s="105"/>
    </row>
  </sheetData>
  <mergeCells count="43">
    <mergeCell ref="M38:N38"/>
    <mergeCell ref="M39:N39"/>
    <mergeCell ref="M34:N34"/>
    <mergeCell ref="M35:N35"/>
    <mergeCell ref="M27:N27"/>
    <mergeCell ref="M36:N36"/>
    <mergeCell ref="M30:N30"/>
    <mergeCell ref="M31:N31"/>
    <mergeCell ref="M32:N32"/>
    <mergeCell ref="M33:N33"/>
    <mergeCell ref="M29:N29"/>
    <mergeCell ref="M10:N10"/>
    <mergeCell ref="I1:L1"/>
    <mergeCell ref="C8:D8"/>
    <mergeCell ref="C9:D9"/>
    <mergeCell ref="C3:D3"/>
    <mergeCell ref="C4:D4"/>
    <mergeCell ref="M3:N3"/>
    <mergeCell ref="M4:N4"/>
    <mergeCell ref="C5:D5"/>
    <mergeCell ref="C6:D6"/>
    <mergeCell ref="C10:D10"/>
    <mergeCell ref="M26:N26"/>
    <mergeCell ref="M25:N25"/>
    <mergeCell ref="C13:D13"/>
    <mergeCell ref="C15:D15"/>
    <mergeCell ref="C22:D22"/>
    <mergeCell ref="C18:D18"/>
    <mergeCell ref="M24:N24"/>
    <mergeCell ref="M23:N23"/>
    <mergeCell ref="C19:D19"/>
    <mergeCell ref="C20:D20"/>
    <mergeCell ref="C21:D21"/>
    <mergeCell ref="M22:N22"/>
    <mergeCell ref="C14:D14"/>
    <mergeCell ref="C17:D17"/>
    <mergeCell ref="M21:N21"/>
    <mergeCell ref="C23:D23"/>
    <mergeCell ref="C24:D24"/>
    <mergeCell ref="M12:N12"/>
    <mergeCell ref="C11:D11"/>
    <mergeCell ref="C12:D12"/>
    <mergeCell ref="M13:N13"/>
  </mergeCells>
  <pageMargins left="0.7" right="0.7" top="0.75" bottom="0.75" header="0.3" footer="0.3"/>
  <pageSetup scale="5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55"/>
  <sheetViews>
    <sheetView tabSelected="1" zoomScale="70" zoomScaleNormal="70" workbookViewId="0">
      <selection activeCell="F5" sqref="F5:G5"/>
    </sheetView>
  </sheetViews>
  <sheetFormatPr defaultRowHeight="12"/>
  <cols>
    <col min="1" max="2" width="9.140625" style="89"/>
    <col min="3" max="3" width="10" style="89" customWidth="1"/>
    <col min="4" max="4" width="18.42578125" style="89" customWidth="1"/>
    <col min="5" max="12" width="9.140625" style="89"/>
    <col min="13" max="13" width="17" style="89" customWidth="1"/>
    <col min="14" max="16384" width="9.140625" style="89"/>
  </cols>
  <sheetData>
    <row r="1" spans="1:17" ht="18.75" thickBot="1">
      <c r="A1" s="512"/>
      <c r="B1" s="513"/>
      <c r="C1" s="513"/>
      <c r="D1" s="513"/>
      <c r="E1" s="513"/>
      <c r="F1" s="513"/>
      <c r="G1" s="513"/>
      <c r="H1" s="514"/>
      <c r="I1" s="443" t="s">
        <v>768</v>
      </c>
      <c r="J1" s="444"/>
      <c r="K1" s="444"/>
      <c r="L1" s="515"/>
      <c r="M1" s="38"/>
      <c r="N1" s="39"/>
      <c r="O1" s="39"/>
      <c r="P1" s="39"/>
      <c r="Q1" s="39"/>
    </row>
    <row r="2" spans="1:17" ht="15.75" thickBot="1">
      <c r="A2" s="133"/>
      <c r="B2" s="5"/>
      <c r="C2" s="219"/>
      <c r="D2" s="219"/>
      <c r="E2" s="219"/>
      <c r="F2" s="5"/>
      <c r="G2" s="5"/>
      <c r="H2" s="218"/>
      <c r="I2" s="218"/>
      <c r="J2" s="218"/>
      <c r="K2" s="5"/>
      <c r="L2" s="5"/>
      <c r="M2" s="5"/>
      <c r="N2" s="133"/>
      <c r="O2" s="133"/>
      <c r="P2" s="133"/>
      <c r="Q2" s="133"/>
    </row>
    <row r="3" spans="1:17" ht="16.5" thickBot="1">
      <c r="A3" s="133"/>
      <c r="B3" s="180" t="s">
        <v>19</v>
      </c>
      <c r="C3" s="504" t="s">
        <v>769</v>
      </c>
      <c r="D3" s="492"/>
      <c r="E3" s="50" t="s">
        <v>100</v>
      </c>
      <c r="F3" s="50" t="s">
        <v>101</v>
      </c>
      <c r="G3" s="53" t="s">
        <v>238</v>
      </c>
      <c r="H3" s="218"/>
      <c r="I3" s="218"/>
      <c r="J3" s="218"/>
      <c r="K3" s="218"/>
      <c r="L3" s="95" t="s">
        <v>19</v>
      </c>
      <c r="M3" s="492" t="s">
        <v>770</v>
      </c>
      <c r="N3" s="492"/>
      <c r="O3" s="50" t="s">
        <v>100</v>
      </c>
      <c r="P3" s="50" t="s">
        <v>101</v>
      </c>
      <c r="Q3" s="53" t="s">
        <v>238</v>
      </c>
    </row>
    <row r="4" spans="1:17" ht="16.5" thickBot="1">
      <c r="A4" s="133"/>
      <c r="B4" s="82">
        <f t="shared" ref="B4:B34" si="0">SUM(E4:G4)</f>
        <v>0</v>
      </c>
      <c r="C4" s="489" t="s">
        <v>771</v>
      </c>
      <c r="D4" s="490"/>
      <c r="E4" s="114"/>
      <c r="F4" s="104"/>
      <c r="G4" s="200"/>
      <c r="H4" s="218"/>
      <c r="I4" s="218"/>
      <c r="J4" s="218"/>
      <c r="K4" s="218"/>
      <c r="L4" s="82">
        <f t="shared" ref="L4:L16" si="1">SUM(O4:Q4)</f>
        <v>0</v>
      </c>
      <c r="M4" s="489" t="s">
        <v>772</v>
      </c>
      <c r="N4" s="490"/>
      <c r="O4" s="114"/>
      <c r="P4" s="104"/>
      <c r="Q4" s="116"/>
    </row>
    <row r="5" spans="1:17" ht="16.5" thickBot="1">
      <c r="A5" s="133"/>
      <c r="B5" s="82">
        <f t="shared" si="0"/>
        <v>0</v>
      </c>
      <c r="C5" s="489" t="s">
        <v>773</v>
      </c>
      <c r="D5" s="490"/>
      <c r="E5" s="114"/>
      <c r="F5" s="543"/>
      <c r="G5" s="544"/>
      <c r="H5" s="218"/>
      <c r="I5" s="218"/>
      <c r="J5" s="218"/>
      <c r="K5" s="218"/>
      <c r="L5" s="82">
        <f t="shared" si="1"/>
        <v>0</v>
      </c>
      <c r="M5" s="489" t="s">
        <v>774</v>
      </c>
      <c r="N5" s="490"/>
      <c r="O5" s="114"/>
      <c r="P5" s="104"/>
      <c r="Q5" s="116"/>
    </row>
    <row r="6" spans="1:17" ht="16.5" thickBot="1">
      <c r="A6" s="133"/>
      <c r="B6" s="82">
        <f t="shared" si="0"/>
        <v>0</v>
      </c>
      <c r="C6" s="489" t="s">
        <v>775</v>
      </c>
      <c r="D6" s="490"/>
      <c r="E6" s="114"/>
      <c r="F6" s="104"/>
      <c r="G6" s="105"/>
      <c r="H6" s="218"/>
      <c r="I6" s="218"/>
      <c r="J6" s="218"/>
      <c r="K6" s="218"/>
      <c r="L6" s="82">
        <f t="shared" si="1"/>
        <v>0</v>
      </c>
      <c r="M6" s="489" t="s">
        <v>773</v>
      </c>
      <c r="N6" s="490"/>
      <c r="O6" s="114"/>
      <c r="P6" s="104"/>
      <c r="Q6" s="116"/>
    </row>
    <row r="7" spans="1:17" ht="16.5" thickBot="1">
      <c r="A7" s="133"/>
      <c r="B7" s="82">
        <f t="shared" si="0"/>
        <v>0</v>
      </c>
      <c r="C7" s="489" t="s">
        <v>776</v>
      </c>
      <c r="D7" s="490"/>
      <c r="E7" s="114"/>
      <c r="F7" s="104"/>
      <c r="G7" s="544"/>
      <c r="H7" s="218"/>
      <c r="I7" s="218"/>
      <c r="J7" s="218"/>
      <c r="K7" s="218"/>
      <c r="L7" s="82">
        <f t="shared" ref="L7" si="2">SUM(O7:Q7)</f>
        <v>0</v>
      </c>
      <c r="M7" s="489" t="s">
        <v>775</v>
      </c>
      <c r="N7" s="490"/>
      <c r="O7" s="114"/>
      <c r="P7" s="104"/>
      <c r="Q7" s="116"/>
    </row>
    <row r="8" spans="1:17" ht="16.5" thickBot="1">
      <c r="A8" s="133"/>
      <c r="B8" s="82">
        <f t="shared" ref="B8" si="3">SUM(E8:G8)</f>
        <v>0</v>
      </c>
      <c r="C8" s="489" t="s">
        <v>777</v>
      </c>
      <c r="D8" s="490"/>
      <c r="E8" s="114"/>
      <c r="F8" s="104"/>
      <c r="G8" s="200"/>
      <c r="H8" s="218"/>
      <c r="I8" s="218"/>
      <c r="J8" s="218"/>
      <c r="K8" s="218"/>
      <c r="L8" s="82">
        <f t="shared" si="1"/>
        <v>0</v>
      </c>
      <c r="M8" s="489" t="s">
        <v>778</v>
      </c>
      <c r="N8" s="490"/>
      <c r="O8" s="114"/>
      <c r="P8" s="104"/>
      <c r="Q8" s="116"/>
    </row>
    <row r="9" spans="1:17" ht="16.5" thickBot="1">
      <c r="A9" s="133"/>
      <c r="B9" s="82">
        <f t="shared" si="0"/>
        <v>0</v>
      </c>
      <c r="C9" s="489" t="s">
        <v>779</v>
      </c>
      <c r="D9" s="490"/>
      <c r="E9" s="114"/>
      <c r="F9" s="104"/>
      <c r="G9" s="200"/>
      <c r="H9" s="218"/>
      <c r="I9" s="218"/>
      <c r="J9" s="218"/>
      <c r="K9" s="218"/>
      <c r="L9" s="82">
        <f t="shared" si="1"/>
        <v>0</v>
      </c>
      <c r="M9" s="489" t="s">
        <v>780</v>
      </c>
      <c r="N9" s="490"/>
      <c r="O9" s="114"/>
      <c r="P9" s="100"/>
      <c r="Q9" s="116"/>
    </row>
    <row r="10" spans="1:17" ht="16.5" thickBot="1">
      <c r="A10" s="133"/>
      <c r="B10" s="82">
        <f t="shared" si="0"/>
        <v>0</v>
      </c>
      <c r="C10" s="40" t="s">
        <v>781</v>
      </c>
      <c r="D10" s="42" t="s">
        <v>782</v>
      </c>
      <c r="E10" s="203"/>
      <c r="F10" s="104"/>
      <c r="G10" s="105"/>
      <c r="H10" s="218"/>
      <c r="I10" s="218"/>
      <c r="J10" s="218"/>
      <c r="K10" s="218"/>
      <c r="L10" s="82">
        <f t="shared" si="1"/>
        <v>0</v>
      </c>
      <c r="M10" s="489" t="s">
        <v>783</v>
      </c>
      <c r="N10" s="490"/>
      <c r="O10" s="102"/>
      <c r="P10" s="102"/>
      <c r="Q10" s="161"/>
    </row>
    <row r="11" spans="1:17" ht="15.75">
      <c r="A11" s="133"/>
      <c r="B11" s="82">
        <f t="shared" si="0"/>
        <v>0</v>
      </c>
      <c r="C11" s="489" t="s">
        <v>784</v>
      </c>
      <c r="D11" s="490"/>
      <c r="E11" s="554"/>
      <c r="F11" s="543"/>
      <c r="G11" s="544"/>
      <c r="H11" s="218"/>
      <c r="I11" s="218"/>
      <c r="J11" s="218"/>
      <c r="K11" s="218"/>
      <c r="L11" s="82">
        <f t="shared" si="1"/>
        <v>0</v>
      </c>
      <c r="M11" s="489" t="s">
        <v>785</v>
      </c>
      <c r="N11" s="490"/>
      <c r="O11" s="102"/>
      <c r="P11" s="102"/>
      <c r="Q11" s="45"/>
    </row>
    <row r="12" spans="1:17" ht="15.75">
      <c r="A12" s="133"/>
      <c r="B12" s="82">
        <f t="shared" si="0"/>
        <v>0</v>
      </c>
      <c r="C12" s="489" t="s">
        <v>778</v>
      </c>
      <c r="D12" s="490"/>
      <c r="E12" s="554"/>
      <c r="F12" s="543"/>
      <c r="G12" s="544"/>
      <c r="H12" s="218"/>
      <c r="I12" s="218"/>
      <c r="J12" s="218"/>
      <c r="K12" s="218"/>
      <c r="L12" s="82">
        <f t="shared" si="1"/>
        <v>0</v>
      </c>
      <c r="M12" s="489" t="s">
        <v>786</v>
      </c>
      <c r="N12" s="490"/>
      <c r="O12" s="102"/>
      <c r="P12" s="102"/>
      <c r="Q12" s="116"/>
    </row>
    <row r="13" spans="1:17" ht="15.75">
      <c r="A13" s="133"/>
      <c r="B13" s="82">
        <f t="shared" si="0"/>
        <v>0</v>
      </c>
      <c r="C13" s="489" t="s">
        <v>780</v>
      </c>
      <c r="D13" s="490"/>
      <c r="E13" s="114"/>
      <c r="F13" s="104"/>
      <c r="G13" s="200"/>
      <c r="H13" s="218"/>
      <c r="I13" s="218"/>
      <c r="J13" s="218"/>
      <c r="K13" s="218"/>
      <c r="L13" s="82">
        <f t="shared" si="1"/>
        <v>0</v>
      </c>
      <c r="M13" s="489" t="s">
        <v>787</v>
      </c>
      <c r="N13" s="490"/>
      <c r="O13" s="102"/>
      <c r="P13" s="104"/>
      <c r="Q13" s="116"/>
    </row>
    <row r="14" spans="1:17" ht="15.75">
      <c r="A14" s="133"/>
      <c r="B14" s="82">
        <f t="shared" si="0"/>
        <v>0</v>
      </c>
      <c r="C14" s="489" t="s">
        <v>783</v>
      </c>
      <c r="D14" s="490"/>
      <c r="E14" s="114"/>
      <c r="F14" s="104"/>
      <c r="G14" s="105"/>
      <c r="H14" s="218"/>
      <c r="I14" s="218"/>
      <c r="J14" s="218"/>
      <c r="K14" s="218"/>
      <c r="L14" s="82">
        <f t="shared" si="1"/>
        <v>0</v>
      </c>
      <c r="M14" s="489" t="s">
        <v>788</v>
      </c>
      <c r="N14" s="490"/>
      <c r="O14" s="102"/>
      <c r="P14" s="104"/>
      <c r="Q14" s="116"/>
    </row>
    <row r="15" spans="1:17" ht="15.75">
      <c r="A15" s="133"/>
      <c r="B15" s="82">
        <f t="shared" si="0"/>
        <v>0</v>
      </c>
      <c r="C15" s="489" t="s">
        <v>789</v>
      </c>
      <c r="D15" s="490"/>
      <c r="E15" s="203"/>
      <c r="F15" s="202"/>
      <c r="G15" s="200"/>
      <c r="H15" s="218"/>
      <c r="I15" s="218"/>
      <c r="J15" s="218"/>
      <c r="K15" s="218"/>
      <c r="L15" s="82">
        <f t="shared" si="1"/>
        <v>0</v>
      </c>
      <c r="M15" s="489" t="s">
        <v>790</v>
      </c>
      <c r="N15" s="490"/>
      <c r="O15" s="102"/>
      <c r="P15" s="104"/>
      <c r="Q15" s="116"/>
    </row>
    <row r="16" spans="1:17" ht="15.75">
      <c r="A16" s="133"/>
      <c r="B16" s="82">
        <f t="shared" si="0"/>
        <v>0</v>
      </c>
      <c r="C16" s="489" t="s">
        <v>791</v>
      </c>
      <c r="D16" s="490"/>
      <c r="E16" s="114"/>
      <c r="F16" s="202"/>
      <c r="G16" s="200"/>
      <c r="H16" s="218"/>
      <c r="I16" s="218"/>
      <c r="J16" s="218"/>
      <c r="K16" s="218"/>
      <c r="L16" s="119">
        <f t="shared" si="1"/>
        <v>0</v>
      </c>
      <c r="M16" s="489" t="s">
        <v>792</v>
      </c>
      <c r="N16" s="490"/>
      <c r="O16" s="122"/>
      <c r="P16" s="111"/>
      <c r="Q16" s="164"/>
    </row>
    <row r="17" spans="1:17" ht="15.75">
      <c r="A17" s="133"/>
      <c r="B17" s="82">
        <f t="shared" si="0"/>
        <v>0</v>
      </c>
      <c r="C17" s="489" t="s">
        <v>785</v>
      </c>
      <c r="D17" s="490"/>
      <c r="E17" s="114"/>
      <c r="F17" s="104"/>
      <c r="G17" s="200"/>
      <c r="H17" s="218"/>
      <c r="I17" s="218"/>
      <c r="J17" s="218"/>
      <c r="K17" s="218"/>
      <c r="L17" s="5"/>
      <c r="M17" s="14"/>
      <c r="N17" s="14"/>
      <c r="O17" s="17"/>
      <c r="P17" s="17"/>
      <c r="Q17" s="17"/>
    </row>
    <row r="18" spans="1:17" ht="15.75">
      <c r="A18" s="133"/>
      <c r="B18" s="82">
        <f t="shared" ref="B18" si="4">SUM(E18:G18)</f>
        <v>0</v>
      </c>
      <c r="C18" s="489" t="s">
        <v>793</v>
      </c>
      <c r="D18" s="490"/>
      <c r="E18" s="114"/>
      <c r="F18" s="202"/>
      <c r="G18" s="200"/>
      <c r="H18" s="218"/>
      <c r="I18" s="218"/>
      <c r="J18" s="218"/>
      <c r="K18" s="218"/>
      <c r="L18" s="95" t="s">
        <v>19</v>
      </c>
      <c r="M18" s="492" t="s">
        <v>794</v>
      </c>
      <c r="N18" s="492"/>
      <c r="O18" s="50" t="s">
        <v>100</v>
      </c>
      <c r="P18" s="50" t="s">
        <v>101</v>
      </c>
      <c r="Q18" s="53" t="s">
        <v>238</v>
      </c>
    </row>
    <row r="19" spans="1:17" ht="15.75">
      <c r="A19" s="133"/>
      <c r="B19" s="82">
        <f t="shared" si="0"/>
        <v>0</v>
      </c>
      <c r="C19" s="489" t="s">
        <v>795</v>
      </c>
      <c r="D19" s="490"/>
      <c r="E19" s="554"/>
      <c r="F19" s="543"/>
      <c r="G19" s="544"/>
      <c r="H19" s="218"/>
      <c r="I19" s="218"/>
      <c r="J19" s="218"/>
      <c r="K19" s="218"/>
      <c r="L19" s="82">
        <f t="shared" ref="L19" si="5">SUM(O19:Q19)</f>
        <v>0</v>
      </c>
      <c r="M19" s="489" t="s">
        <v>778</v>
      </c>
      <c r="N19" s="490"/>
      <c r="O19" s="102"/>
      <c r="P19" s="104"/>
      <c r="Q19" s="116"/>
    </row>
    <row r="20" spans="1:17" ht="15.75">
      <c r="A20" s="133"/>
      <c r="B20" s="82">
        <f t="shared" si="0"/>
        <v>0</v>
      </c>
      <c r="C20" s="489" t="s">
        <v>796</v>
      </c>
      <c r="D20" s="490"/>
      <c r="E20" s="114"/>
      <c r="F20" s="104"/>
      <c r="G20" s="105"/>
      <c r="H20" s="218"/>
      <c r="I20" s="218"/>
      <c r="J20" s="218"/>
      <c r="K20" s="218"/>
      <c r="L20" s="82">
        <f t="shared" ref="L20" si="6">SUM(O20:Q20)</f>
        <v>0</v>
      </c>
      <c r="M20" s="489" t="s">
        <v>773</v>
      </c>
      <c r="N20" s="490"/>
      <c r="O20" s="102"/>
      <c r="P20" s="104"/>
      <c r="Q20" s="116"/>
    </row>
    <row r="21" spans="1:17" ht="15.75">
      <c r="A21" s="133"/>
      <c r="B21" s="82">
        <f t="shared" si="0"/>
        <v>0</v>
      </c>
      <c r="C21" s="489" t="s">
        <v>786</v>
      </c>
      <c r="D21" s="490"/>
      <c r="E21" s="203"/>
      <c r="F21" s="202"/>
      <c r="G21" s="200"/>
      <c r="H21" s="218"/>
      <c r="I21" s="218"/>
      <c r="J21" s="218"/>
      <c r="K21" s="218"/>
      <c r="L21" s="82">
        <f t="shared" ref="L21" si="7">SUM(O21:Q21)</f>
        <v>0</v>
      </c>
      <c r="M21" s="489" t="s">
        <v>786</v>
      </c>
      <c r="N21" s="490"/>
      <c r="O21" s="102"/>
      <c r="P21" s="104"/>
      <c r="Q21" s="116"/>
    </row>
    <row r="22" spans="1:17" ht="15.75">
      <c r="A22" s="133"/>
      <c r="B22" s="82">
        <f t="shared" si="0"/>
        <v>0</v>
      </c>
      <c r="C22" s="489" t="s">
        <v>787</v>
      </c>
      <c r="D22" s="490"/>
      <c r="E22" s="114"/>
      <c r="F22" s="104"/>
      <c r="G22" s="544"/>
      <c r="H22" s="218"/>
      <c r="I22" s="218"/>
      <c r="J22" s="218"/>
      <c r="K22" s="218"/>
      <c r="L22" s="82">
        <f t="shared" ref="L22" si="8">SUM(O22:Q22)</f>
        <v>0</v>
      </c>
      <c r="M22" s="489" t="s">
        <v>797</v>
      </c>
      <c r="N22" s="490"/>
      <c r="O22" s="102"/>
      <c r="P22" s="104"/>
      <c r="Q22" s="116"/>
    </row>
    <row r="23" spans="1:17" ht="15.75">
      <c r="A23" s="133"/>
      <c r="B23" s="82">
        <f t="shared" si="0"/>
        <v>0</v>
      </c>
      <c r="C23" s="489" t="s">
        <v>798</v>
      </c>
      <c r="D23" s="490"/>
      <c r="E23" s="203"/>
      <c r="F23" s="202"/>
      <c r="G23" s="200"/>
      <c r="H23" s="218"/>
      <c r="I23" s="218"/>
      <c r="J23" s="218"/>
      <c r="K23" s="218"/>
      <c r="L23" s="82">
        <f>SUM(O23:Q23)</f>
        <v>0</v>
      </c>
      <c r="M23" s="489" t="s">
        <v>788</v>
      </c>
      <c r="N23" s="490"/>
      <c r="O23" s="102"/>
      <c r="P23" s="104"/>
      <c r="Q23" s="116"/>
    </row>
    <row r="24" spans="1:17" ht="15.75">
      <c r="A24" s="133"/>
      <c r="B24" s="82">
        <f t="shared" ref="B24" si="9">SUM(E24:G24)</f>
        <v>0</v>
      </c>
      <c r="C24" s="489" t="s">
        <v>799</v>
      </c>
      <c r="D24" s="490"/>
      <c r="E24" s="114"/>
      <c r="F24" s="543"/>
      <c r="G24" s="544"/>
      <c r="H24" s="218"/>
      <c r="I24" s="218"/>
      <c r="J24" s="218"/>
      <c r="K24" s="218"/>
      <c r="L24" s="119">
        <f>SUM(O24:Q24)</f>
        <v>0</v>
      </c>
      <c r="M24" s="489" t="s">
        <v>790</v>
      </c>
      <c r="N24" s="490"/>
      <c r="O24" s="122"/>
      <c r="P24" s="111"/>
      <c r="Q24" s="164"/>
    </row>
    <row r="25" spans="1:17" ht="15.75">
      <c r="A25" s="133"/>
      <c r="B25" s="82">
        <f t="shared" si="0"/>
        <v>0</v>
      </c>
      <c r="C25" s="489" t="s">
        <v>800</v>
      </c>
      <c r="D25" s="490"/>
      <c r="E25" s="554"/>
      <c r="F25" s="543"/>
      <c r="G25" s="544"/>
      <c r="H25" s="218"/>
      <c r="I25" s="218"/>
      <c r="J25" s="218"/>
      <c r="K25" s="218"/>
      <c r="L25" s="119">
        <f t="shared" ref="L25" si="10">SUM(O25:Q25)</f>
        <v>0</v>
      </c>
      <c r="M25" s="489" t="s">
        <v>779</v>
      </c>
      <c r="N25" s="490"/>
      <c r="O25" s="122"/>
      <c r="P25" s="111"/>
      <c r="Q25" s="164"/>
    </row>
    <row r="26" spans="1:17" ht="15.75">
      <c r="A26" s="133"/>
      <c r="B26" s="82">
        <f t="shared" si="0"/>
        <v>0</v>
      </c>
      <c r="C26" s="489" t="s">
        <v>797</v>
      </c>
      <c r="D26" s="490"/>
      <c r="E26" s="203"/>
      <c r="F26" s="202"/>
      <c r="G26" s="200"/>
      <c r="H26" s="218"/>
      <c r="I26" s="218"/>
      <c r="J26" s="218"/>
      <c r="K26" s="218"/>
      <c r="L26" s="119">
        <f t="shared" ref="L26" si="11">SUM(O26:Q26)</f>
        <v>0</v>
      </c>
      <c r="M26" s="489" t="s">
        <v>785</v>
      </c>
      <c r="N26" s="490"/>
      <c r="O26" s="122"/>
      <c r="P26" s="111"/>
      <c r="Q26" s="164"/>
    </row>
    <row r="27" spans="1:17" ht="15.75">
      <c r="A27" s="133"/>
      <c r="B27" s="82">
        <f t="shared" si="0"/>
        <v>0</v>
      </c>
      <c r="C27" s="489" t="s">
        <v>801</v>
      </c>
      <c r="D27" s="490"/>
      <c r="E27" s="203"/>
      <c r="F27" s="202"/>
      <c r="G27" s="200"/>
      <c r="H27" s="218"/>
      <c r="I27" s="218"/>
      <c r="J27" s="218"/>
      <c r="K27" s="218"/>
      <c r="L27" s="119">
        <f t="shared" ref="L27:L29" si="12">SUM(O27:Q27)</f>
        <v>0</v>
      </c>
      <c r="M27" s="489" t="s">
        <v>802</v>
      </c>
      <c r="N27" s="490"/>
      <c r="O27" s="122"/>
      <c r="P27" s="235"/>
      <c r="Q27" s="277"/>
    </row>
    <row r="28" spans="1:17" ht="15.75">
      <c r="A28" s="133"/>
      <c r="B28" s="82">
        <f t="shared" si="0"/>
        <v>0</v>
      </c>
      <c r="C28" s="489" t="s">
        <v>803</v>
      </c>
      <c r="D28" s="490"/>
      <c r="E28" s="114"/>
      <c r="F28" s="104"/>
      <c r="G28" s="105"/>
      <c r="H28" s="218"/>
      <c r="I28" s="218"/>
      <c r="J28" s="218"/>
      <c r="K28" s="218"/>
      <c r="L28" s="119">
        <f t="shared" si="12"/>
        <v>0</v>
      </c>
      <c r="M28" s="489" t="s">
        <v>789</v>
      </c>
      <c r="N28" s="490"/>
      <c r="O28" s="122"/>
      <c r="P28" s="111"/>
      <c r="Q28" s="277"/>
    </row>
    <row r="29" spans="1:17" ht="15.75">
      <c r="A29" s="133"/>
      <c r="B29" s="82">
        <f t="shared" si="0"/>
        <v>0</v>
      </c>
      <c r="C29" s="489" t="s">
        <v>804</v>
      </c>
      <c r="D29" s="490"/>
      <c r="E29" s="114"/>
      <c r="F29" s="104"/>
      <c r="G29" s="544"/>
      <c r="H29" s="218"/>
      <c r="I29" s="218"/>
      <c r="J29" s="218"/>
      <c r="K29" s="218"/>
      <c r="L29" s="119">
        <f t="shared" si="12"/>
        <v>0</v>
      </c>
      <c r="M29" s="40" t="s">
        <v>792</v>
      </c>
      <c r="N29" s="42"/>
      <c r="O29" s="122"/>
      <c r="P29" s="111"/>
      <c r="Q29" s="164"/>
    </row>
    <row r="30" spans="1:17" ht="15.75">
      <c r="A30" s="133"/>
      <c r="B30" s="82">
        <f t="shared" si="0"/>
        <v>0</v>
      </c>
      <c r="C30" s="489" t="s">
        <v>788</v>
      </c>
      <c r="D30" s="490"/>
      <c r="E30" s="554"/>
      <c r="F30" s="543"/>
      <c r="G30" s="544"/>
      <c r="H30" s="218"/>
      <c r="I30" s="218"/>
      <c r="J30" s="218"/>
      <c r="K30" s="218"/>
      <c r="L30" s="119">
        <f t="shared" ref="L30" si="13">SUM(O30:Q30)</f>
        <v>0</v>
      </c>
      <c r="M30" s="489" t="s">
        <v>805</v>
      </c>
      <c r="N30" s="490"/>
      <c r="O30" s="122"/>
      <c r="P30" s="235"/>
      <c r="Q30" s="277"/>
    </row>
    <row r="31" spans="1:17" ht="15.75">
      <c r="A31" s="133"/>
      <c r="B31" s="82">
        <f t="shared" si="0"/>
        <v>0</v>
      </c>
      <c r="C31" s="489" t="s">
        <v>790</v>
      </c>
      <c r="D31" s="490"/>
      <c r="E31" s="114"/>
      <c r="F31" s="104"/>
      <c r="G31" s="105"/>
      <c r="H31" s="218"/>
      <c r="I31" s="218"/>
      <c r="J31" s="218"/>
      <c r="K31" s="218"/>
    </row>
    <row r="32" spans="1:17" ht="15.75">
      <c r="A32" s="133"/>
      <c r="B32" s="82">
        <f t="shared" si="0"/>
        <v>0</v>
      </c>
      <c r="C32" s="40" t="s">
        <v>806</v>
      </c>
      <c r="D32" s="42"/>
      <c r="E32" s="324"/>
      <c r="F32" s="291"/>
      <c r="G32" s="315"/>
      <c r="H32" s="218"/>
      <c r="I32" s="218"/>
      <c r="J32" s="218"/>
      <c r="K32" s="218"/>
    </row>
    <row r="33" spans="1:17" ht="15.75">
      <c r="A33" s="133"/>
      <c r="B33" s="119">
        <f t="shared" si="0"/>
        <v>0</v>
      </c>
      <c r="C33" s="489" t="s">
        <v>807</v>
      </c>
      <c r="D33" s="490"/>
      <c r="E33" s="192"/>
      <c r="F33" s="547"/>
      <c r="G33" s="248"/>
      <c r="H33" s="218"/>
      <c r="I33" s="218"/>
      <c r="J33" s="218"/>
      <c r="K33" s="5"/>
      <c r="L33" s="52" t="s">
        <v>19</v>
      </c>
      <c r="M33" s="251" t="s">
        <v>808</v>
      </c>
      <c r="N33" s="48" t="s">
        <v>809</v>
      </c>
      <c r="O33" s="48" t="s">
        <v>100</v>
      </c>
      <c r="P33" s="96" t="s">
        <v>101</v>
      </c>
      <c r="Q33" s="96" t="s">
        <v>102</v>
      </c>
    </row>
    <row r="34" spans="1:17" ht="15.75">
      <c r="A34" s="133"/>
      <c r="B34" s="119">
        <f t="shared" si="0"/>
        <v>0</v>
      </c>
      <c r="C34" s="40" t="s">
        <v>810</v>
      </c>
      <c r="D34" s="42"/>
      <c r="E34" s="418"/>
      <c r="F34" s="81"/>
      <c r="G34" s="248"/>
      <c r="H34" s="218"/>
      <c r="I34" s="218"/>
      <c r="J34" s="218"/>
      <c r="K34" s="218"/>
      <c r="L34" s="252">
        <f>SUM(N34:Q34)</f>
        <v>0</v>
      </c>
      <c r="M34" s="253" t="s">
        <v>785</v>
      </c>
      <c r="N34" s="104"/>
      <c r="O34" s="104"/>
      <c r="P34" s="101"/>
      <c r="Q34" s="104"/>
    </row>
    <row r="35" spans="1:17" ht="15.75">
      <c r="A35" s="133"/>
      <c r="B35" s="119">
        <f t="shared" ref="B35" si="14">SUM(E35:G35)</f>
        <v>0</v>
      </c>
      <c r="C35" s="489" t="s">
        <v>792</v>
      </c>
      <c r="D35" s="490"/>
      <c r="E35" s="248"/>
      <c r="F35" s="248"/>
      <c r="G35" s="248"/>
      <c r="H35" s="218"/>
      <c r="I35" s="218"/>
      <c r="J35" s="218"/>
      <c r="K35" s="218"/>
      <c r="L35" s="252">
        <f t="shared" ref="L35:L36" si="15">SUM(N35:Q35)</f>
        <v>0</v>
      </c>
      <c r="M35" s="253" t="s">
        <v>786</v>
      </c>
      <c r="N35" s="104"/>
      <c r="O35" s="543"/>
      <c r="P35" s="555"/>
      <c r="Q35" s="543"/>
    </row>
    <row r="36" spans="1:17" ht="15.75">
      <c r="A36" s="133"/>
      <c r="B36" s="119">
        <f t="shared" ref="B36" si="16">SUM(E36:G36)</f>
        <v>0</v>
      </c>
      <c r="C36" s="489" t="s">
        <v>811</v>
      </c>
      <c r="D36" s="490"/>
      <c r="E36" s="192"/>
      <c r="F36" s="111"/>
      <c r="G36" s="222"/>
      <c r="H36" s="218"/>
      <c r="I36" s="218"/>
      <c r="J36" s="218"/>
      <c r="K36" s="218"/>
      <c r="L36" s="252">
        <f t="shared" si="15"/>
        <v>0</v>
      </c>
      <c r="M36" s="253" t="s">
        <v>799</v>
      </c>
      <c r="N36" s="104"/>
      <c r="O36" s="100"/>
      <c r="P36" s="250"/>
      <c r="Q36" s="202"/>
    </row>
    <row r="37" spans="1:17" ht="15.75">
      <c r="A37" s="133"/>
      <c r="B37" s="119">
        <f t="shared" ref="B37" si="17">SUM(E37:G37)</f>
        <v>0</v>
      </c>
      <c r="C37" s="489" t="s">
        <v>805</v>
      </c>
      <c r="D37" s="490"/>
      <c r="E37" s="192"/>
      <c r="F37" s="235"/>
      <c r="G37" s="248"/>
      <c r="H37" s="218"/>
      <c r="I37" s="133"/>
      <c r="J37" s="133"/>
      <c r="K37" s="218"/>
      <c r="L37" s="252">
        <f>SUM(N37:Q37)</f>
        <v>0</v>
      </c>
      <c r="M37" s="253" t="s">
        <v>788</v>
      </c>
      <c r="N37" s="104"/>
      <c r="O37" s="202"/>
      <c r="P37" s="250"/>
      <c r="Q37" s="202"/>
    </row>
    <row r="38" spans="1:17" ht="15.75">
      <c r="A38" s="133"/>
      <c r="H38" s="218"/>
      <c r="I38" s="133"/>
      <c r="J38" s="133"/>
      <c r="K38" s="218"/>
      <c r="L38" s="252">
        <f>SUM(N38:Q38)</f>
        <v>0</v>
      </c>
      <c r="M38" s="253" t="s">
        <v>790</v>
      </c>
      <c r="N38" s="104"/>
      <c r="O38" s="104"/>
      <c r="P38" s="101"/>
      <c r="Q38" s="104"/>
    </row>
    <row r="39" spans="1:17" ht="15.75">
      <c r="A39" s="133"/>
      <c r="B39" s="180" t="s">
        <v>19</v>
      </c>
      <c r="C39" s="504" t="s">
        <v>812</v>
      </c>
      <c r="D39" s="492"/>
      <c r="E39" s="50" t="s">
        <v>100</v>
      </c>
      <c r="F39" s="50" t="s">
        <v>101</v>
      </c>
      <c r="G39" s="53" t="s">
        <v>238</v>
      </c>
      <c r="H39" s="218"/>
      <c r="I39" s="133"/>
      <c r="J39" s="133"/>
      <c r="K39" s="133"/>
      <c r="L39" s="252">
        <f>SUM(N39:Q39)</f>
        <v>0</v>
      </c>
      <c r="M39" s="253" t="s">
        <v>792</v>
      </c>
      <c r="N39" s="202"/>
      <c r="O39" s="202"/>
      <c r="P39" s="250"/>
      <c r="Q39" s="202"/>
    </row>
    <row r="40" spans="1:17" ht="15.75">
      <c r="A40" s="133"/>
      <c r="B40" s="82">
        <f t="shared" ref="B40:B44" si="18">SUM(E40:F40)</f>
        <v>0</v>
      </c>
      <c r="C40" s="489" t="s">
        <v>779</v>
      </c>
      <c r="D40" s="490"/>
      <c r="E40" s="97"/>
      <c r="F40" s="173"/>
      <c r="G40" s="256"/>
      <c r="H40" s="218"/>
      <c r="I40" s="133"/>
      <c r="J40" s="133"/>
      <c r="K40" s="133"/>
    </row>
    <row r="41" spans="1:17" ht="15.75">
      <c r="A41" s="133"/>
      <c r="B41" s="82">
        <f t="shared" si="18"/>
        <v>0</v>
      </c>
      <c r="C41" s="40" t="s">
        <v>798</v>
      </c>
      <c r="D41" s="42"/>
      <c r="E41" s="97"/>
      <c r="F41" s="173"/>
      <c r="G41" s="173"/>
      <c r="H41" s="218"/>
      <c r="I41" s="133"/>
      <c r="J41" s="133"/>
      <c r="K41" s="133"/>
    </row>
    <row r="42" spans="1:17" ht="15.75">
      <c r="A42" s="133"/>
      <c r="B42" s="82">
        <f t="shared" si="18"/>
        <v>0</v>
      </c>
      <c r="C42" s="489" t="s">
        <v>786</v>
      </c>
      <c r="D42" s="490"/>
      <c r="E42" s="104"/>
      <c r="F42" s="116"/>
      <c r="G42" s="116"/>
      <c r="H42" s="218"/>
      <c r="I42" s="133"/>
      <c r="J42" s="133"/>
      <c r="K42" s="133"/>
    </row>
    <row r="43" spans="1:17" ht="15.75">
      <c r="A43" s="133"/>
      <c r="B43" s="82">
        <f t="shared" ref="B43" si="19">SUM(E43:F43)</f>
        <v>0</v>
      </c>
      <c r="C43" s="489" t="s">
        <v>790</v>
      </c>
      <c r="D43" s="490"/>
      <c r="E43" s="104"/>
      <c r="F43" s="116"/>
      <c r="G43" s="116"/>
      <c r="H43" s="218"/>
      <c r="I43" s="133"/>
      <c r="J43" s="133"/>
      <c r="K43" s="133"/>
      <c r="L43" s="52" t="s">
        <v>19</v>
      </c>
      <c r="M43" s="509" t="s">
        <v>813</v>
      </c>
      <c r="N43" s="509"/>
      <c r="O43" s="48" t="s">
        <v>100</v>
      </c>
      <c r="P43" s="48" t="s">
        <v>265</v>
      </c>
      <c r="Q43" s="96" t="s">
        <v>266</v>
      </c>
    </row>
    <row r="44" spans="1:17" ht="15.75">
      <c r="A44" s="133"/>
      <c r="B44" s="82">
        <f t="shared" si="18"/>
        <v>0</v>
      </c>
      <c r="C44" s="489" t="s">
        <v>792</v>
      </c>
      <c r="D44" s="490"/>
      <c r="E44" s="104"/>
      <c r="F44" s="104"/>
      <c r="G44" s="104"/>
      <c r="H44" s="218"/>
      <c r="I44" s="133"/>
      <c r="J44" s="133"/>
      <c r="K44" s="133"/>
      <c r="L44" s="252">
        <f>SUM(O44:P44)</f>
        <v>0</v>
      </c>
      <c r="M44" s="505" t="s">
        <v>771</v>
      </c>
      <c r="N44" s="505"/>
      <c r="O44" s="104"/>
      <c r="P44" s="101"/>
      <c r="Q44" s="101"/>
    </row>
    <row r="45" spans="1:17" ht="15.75">
      <c r="A45" s="133"/>
      <c r="H45" s="218"/>
      <c r="I45" s="133"/>
      <c r="J45" s="133"/>
      <c r="K45" s="133"/>
      <c r="L45" s="252">
        <f>SUM(O45:P45)</f>
        <v>0</v>
      </c>
      <c r="M45" s="505" t="s">
        <v>772</v>
      </c>
      <c r="N45" s="505"/>
      <c r="O45" s="104"/>
      <c r="P45" s="101"/>
      <c r="Q45" s="101"/>
    </row>
    <row r="46" spans="1:17" ht="15.75">
      <c r="A46" s="133"/>
      <c r="B46" s="180" t="s">
        <v>19</v>
      </c>
      <c r="C46" s="504" t="s">
        <v>814</v>
      </c>
      <c r="D46" s="492"/>
      <c r="E46" s="50" t="s">
        <v>100</v>
      </c>
      <c r="F46" s="50" t="s">
        <v>101</v>
      </c>
      <c r="G46" s="53" t="s">
        <v>238</v>
      </c>
      <c r="H46" s="218"/>
      <c r="I46" s="133"/>
      <c r="J46" s="133"/>
      <c r="K46" s="133"/>
      <c r="L46" s="252">
        <f>SUM(O46:P46)</f>
        <v>0</v>
      </c>
      <c r="M46" s="505" t="s">
        <v>815</v>
      </c>
      <c r="N46" s="505"/>
      <c r="O46" s="104"/>
      <c r="P46" s="101"/>
      <c r="Q46" s="101"/>
    </row>
    <row r="47" spans="1:17" ht="15.75">
      <c r="A47" s="133"/>
      <c r="B47" s="119">
        <f>SUM(E47:F47)</f>
        <v>0</v>
      </c>
      <c r="C47" s="40" t="s">
        <v>799</v>
      </c>
      <c r="D47" s="42"/>
      <c r="E47" s="102"/>
      <c r="F47" s="236"/>
      <c r="G47" s="326"/>
      <c r="H47" s="218"/>
      <c r="I47" s="133"/>
      <c r="J47" s="133"/>
      <c r="K47" s="133"/>
      <c r="L47" s="252">
        <f t="shared" ref="L47:L49" si="20">SUM(O47:P47)</f>
        <v>0</v>
      </c>
      <c r="M47" s="505" t="s">
        <v>774</v>
      </c>
      <c r="N47" s="505"/>
      <c r="O47" s="104"/>
      <c r="P47" s="101"/>
      <c r="Q47" s="101"/>
    </row>
    <row r="48" spans="1:17" ht="15.75">
      <c r="A48" s="186"/>
      <c r="B48" s="119">
        <f>SUM(E48:F48)</f>
        <v>0</v>
      </c>
      <c r="C48" s="40" t="s">
        <v>800</v>
      </c>
      <c r="D48" s="42"/>
      <c r="E48" s="102"/>
      <c r="F48" s="236"/>
      <c r="G48" s="236"/>
      <c r="H48" s="218"/>
      <c r="I48" s="133"/>
      <c r="J48" s="133"/>
      <c r="K48" s="133"/>
      <c r="L48" s="252">
        <f t="shared" si="20"/>
        <v>0</v>
      </c>
      <c r="M48" s="505" t="s">
        <v>816</v>
      </c>
      <c r="N48" s="505"/>
      <c r="O48" s="104"/>
      <c r="P48" s="101"/>
      <c r="Q48" s="250"/>
    </row>
    <row r="49" spans="1:17" ht="15.75">
      <c r="A49" s="186"/>
      <c r="B49" s="165"/>
      <c r="C49" s="5"/>
      <c r="D49" s="5"/>
      <c r="E49" s="5"/>
      <c r="F49" s="5"/>
      <c r="G49" s="5"/>
      <c r="H49" s="218"/>
      <c r="I49" s="133"/>
      <c r="J49" s="133"/>
      <c r="K49" s="133"/>
      <c r="L49" s="252">
        <f t="shared" si="20"/>
        <v>0</v>
      </c>
      <c r="M49" s="505" t="s">
        <v>817</v>
      </c>
      <c r="N49" s="505"/>
      <c r="O49" s="104"/>
      <c r="P49" s="101"/>
      <c r="Q49" s="101"/>
    </row>
    <row r="50" spans="1:17" ht="15.75">
      <c r="A50" s="186"/>
      <c r="B50" s="52" t="s">
        <v>19</v>
      </c>
      <c r="C50" s="508" t="s">
        <v>818</v>
      </c>
      <c r="D50" s="509"/>
      <c r="E50" s="511"/>
      <c r="F50" s="508" t="s">
        <v>248</v>
      </c>
      <c r="G50" s="509"/>
      <c r="H50" s="218"/>
      <c r="I50" s="133"/>
      <c r="J50" s="133"/>
      <c r="K50" s="133"/>
      <c r="L50" s="252">
        <f t="shared" ref="L50" si="21">SUM(O50:P50)</f>
        <v>0</v>
      </c>
      <c r="M50" s="505" t="s">
        <v>783</v>
      </c>
      <c r="N50" s="505"/>
      <c r="O50" s="104"/>
      <c r="P50" s="101"/>
      <c r="Q50" s="250"/>
    </row>
    <row r="51" spans="1:17" ht="15.75">
      <c r="A51" s="186"/>
      <c r="B51" s="254"/>
      <c r="C51" s="202" t="s">
        <v>819</v>
      </c>
      <c r="D51" s="202"/>
      <c r="E51" s="202"/>
      <c r="F51" s="202"/>
      <c r="G51" s="202"/>
      <c r="H51" s="218"/>
      <c r="I51" s="133"/>
      <c r="J51" s="133"/>
      <c r="K51" s="133"/>
      <c r="L51" s="252">
        <f t="shared" ref="L51:L53" si="22">SUM(O51:P51)</f>
        <v>0</v>
      </c>
      <c r="M51" s="505" t="s">
        <v>820</v>
      </c>
      <c r="N51" s="505"/>
      <c r="O51" s="104"/>
      <c r="P51" s="101"/>
      <c r="Q51" s="101"/>
    </row>
    <row r="52" spans="1:17" ht="15.75">
      <c r="A52" s="186"/>
      <c r="B52" s="252"/>
      <c r="C52" s="202" t="s">
        <v>821</v>
      </c>
      <c r="D52" s="202"/>
      <c r="E52" s="202"/>
      <c r="F52" s="202"/>
      <c r="G52" s="202"/>
      <c r="H52" s="218"/>
      <c r="I52" s="133"/>
      <c r="J52" s="133"/>
      <c r="K52" s="133"/>
      <c r="L52" s="252">
        <f t="shared" si="22"/>
        <v>0</v>
      </c>
      <c r="M52" s="505" t="s">
        <v>802</v>
      </c>
      <c r="N52" s="505"/>
      <c r="O52" s="104"/>
      <c r="P52" s="101"/>
      <c r="Q52" s="250"/>
    </row>
    <row r="53" spans="1:17" ht="15.75">
      <c r="A53" s="186"/>
      <c r="B53" s="254"/>
      <c r="C53" s="202" t="s">
        <v>822</v>
      </c>
      <c r="D53" s="202"/>
      <c r="E53" s="202"/>
      <c r="F53" s="202"/>
      <c r="G53" s="202"/>
      <c r="H53" s="218"/>
      <c r="I53" s="133"/>
      <c r="J53" s="133"/>
      <c r="K53" s="133"/>
      <c r="L53" s="252">
        <f t="shared" si="22"/>
        <v>0</v>
      </c>
      <c r="M53" s="505" t="s">
        <v>823</v>
      </c>
      <c r="N53" s="505"/>
      <c r="O53" s="104"/>
      <c r="P53" s="101"/>
      <c r="Q53" s="250"/>
    </row>
    <row r="54" spans="1:17" ht="15.75">
      <c r="A54" s="186"/>
      <c r="B54" s="254"/>
      <c r="C54" s="202" t="s">
        <v>824</v>
      </c>
      <c r="D54" s="202"/>
      <c r="E54" s="202"/>
      <c r="F54" s="202"/>
      <c r="G54" s="202"/>
      <c r="H54" s="218"/>
      <c r="I54" s="133"/>
      <c r="J54" s="133"/>
      <c r="K54" s="133"/>
      <c r="L54" s="252">
        <f t="shared" ref="L54:L59" si="23">SUM(O54:P54)</f>
        <v>0</v>
      </c>
      <c r="M54" s="505" t="s">
        <v>780</v>
      </c>
      <c r="N54" s="505"/>
      <c r="O54" s="104"/>
      <c r="P54" s="101"/>
      <c r="Q54" s="250"/>
    </row>
    <row r="55" spans="1:17" ht="15.75">
      <c r="A55" s="186"/>
      <c r="B55" s="254"/>
      <c r="C55" s="202" t="s">
        <v>825</v>
      </c>
      <c r="D55" s="202"/>
      <c r="E55" s="202"/>
      <c r="F55" s="202"/>
      <c r="G55" s="202"/>
      <c r="H55" s="218"/>
      <c r="I55" s="133"/>
      <c r="J55" s="133"/>
      <c r="K55" s="133"/>
      <c r="L55" s="252">
        <f t="shared" si="23"/>
        <v>0</v>
      </c>
      <c r="M55" s="505" t="s">
        <v>826</v>
      </c>
      <c r="N55" s="505"/>
      <c r="O55" s="104"/>
      <c r="P55" s="101"/>
      <c r="Q55" s="250"/>
    </row>
    <row r="56" spans="1:17" ht="15.75">
      <c r="A56" s="186"/>
      <c r="B56" s="252"/>
      <c r="C56" s="202" t="s">
        <v>827</v>
      </c>
      <c r="D56" s="202"/>
      <c r="E56" s="202"/>
      <c r="F56" s="202"/>
      <c r="G56" s="202"/>
      <c r="H56" s="218"/>
      <c r="K56" s="133"/>
      <c r="L56" s="252">
        <f t="shared" si="23"/>
        <v>0</v>
      </c>
      <c r="M56" s="505" t="s">
        <v>828</v>
      </c>
      <c r="N56" s="505"/>
      <c r="O56" s="104"/>
      <c r="P56" s="101"/>
      <c r="Q56" s="250"/>
    </row>
    <row r="57" spans="1:17" ht="15.75">
      <c r="A57" s="186"/>
      <c r="H57" s="218"/>
      <c r="L57" s="252">
        <f t="shared" si="23"/>
        <v>0</v>
      </c>
      <c r="M57" s="505" t="s">
        <v>803</v>
      </c>
      <c r="N57" s="505"/>
      <c r="O57" s="104"/>
      <c r="P57" s="101"/>
      <c r="Q57" s="101"/>
    </row>
    <row r="58" spans="1:17" ht="15.75">
      <c r="B58" s="52" t="s">
        <v>19</v>
      </c>
      <c r="C58" s="48" t="s">
        <v>829</v>
      </c>
      <c r="D58" s="48"/>
      <c r="E58" s="48" t="s">
        <v>100</v>
      </c>
      <c r="F58" s="48" t="s">
        <v>101</v>
      </c>
      <c r="G58" s="96" t="s">
        <v>238</v>
      </c>
      <c r="L58" s="252">
        <f t="shared" si="23"/>
        <v>0</v>
      </c>
      <c r="M58" s="100" t="s">
        <v>811</v>
      </c>
      <c r="N58" s="100"/>
      <c r="O58" s="104"/>
      <c r="P58" s="101"/>
      <c r="Q58" s="250"/>
    </row>
    <row r="59" spans="1:17" ht="15.75">
      <c r="B59" s="252">
        <f>SUM(E59:F59)</f>
        <v>0</v>
      </c>
      <c r="C59" s="100" t="s">
        <v>771</v>
      </c>
      <c r="D59" s="100"/>
      <c r="E59" s="104"/>
      <c r="F59" s="101"/>
      <c r="G59" s="381"/>
      <c r="L59" s="252">
        <f t="shared" si="23"/>
        <v>0</v>
      </c>
      <c r="M59" s="505" t="s">
        <v>790</v>
      </c>
      <c r="N59" s="505"/>
      <c r="O59" s="104"/>
      <c r="P59" s="101"/>
      <c r="Q59" s="101"/>
    </row>
    <row r="60" spans="1:17" ht="15.75">
      <c r="B60" s="252">
        <f>SUM(E60:F60)</f>
        <v>0</v>
      </c>
      <c r="C60" s="100" t="s">
        <v>780</v>
      </c>
      <c r="D60" s="100"/>
      <c r="E60" s="104"/>
      <c r="F60" s="250"/>
      <c r="G60" s="250"/>
    </row>
    <row r="61" spans="1:17" ht="15.75">
      <c r="B61" s="252">
        <f>SUM(E61:F61)</f>
        <v>0</v>
      </c>
      <c r="C61" s="100" t="s">
        <v>803</v>
      </c>
      <c r="D61" s="100"/>
      <c r="E61" s="104"/>
      <c r="F61" s="104"/>
      <c r="G61" s="101"/>
    </row>
    <row r="62" spans="1:17" ht="15.75">
      <c r="B62" s="252">
        <f>SUM(E62:F62)</f>
        <v>0</v>
      </c>
      <c r="C62" s="100" t="s">
        <v>802</v>
      </c>
      <c r="D62" s="100"/>
      <c r="E62" s="104"/>
      <c r="F62" s="104"/>
      <c r="G62" s="101"/>
      <c r="L62" s="95" t="s">
        <v>19</v>
      </c>
      <c r="M62" s="50" t="s">
        <v>830</v>
      </c>
      <c r="N62" s="50"/>
      <c r="O62" s="50" t="s">
        <v>100</v>
      </c>
      <c r="P62" s="50" t="s">
        <v>101</v>
      </c>
      <c r="Q62" s="53" t="s">
        <v>238</v>
      </c>
    </row>
    <row r="63" spans="1:17" ht="15.75">
      <c r="B63" s="165"/>
      <c r="C63" s="17"/>
      <c r="D63" s="17"/>
      <c r="E63" s="297"/>
      <c r="F63" s="5"/>
      <c r="G63" s="218"/>
      <c r="L63" s="351"/>
      <c r="M63" s="50"/>
      <c r="N63" s="50"/>
      <c r="O63" s="352"/>
      <c r="P63" s="352"/>
      <c r="Q63" s="353"/>
    </row>
    <row r="64" spans="1:17" ht="15.75">
      <c r="B64" s="95" t="s">
        <v>19</v>
      </c>
      <c r="C64" s="50" t="s">
        <v>831</v>
      </c>
      <c r="D64" s="50"/>
      <c r="E64" s="50" t="s">
        <v>100</v>
      </c>
      <c r="F64" s="50" t="s">
        <v>101</v>
      </c>
      <c r="G64" s="53" t="s">
        <v>238</v>
      </c>
      <c r="L64" s="82">
        <f>SUM(O64:P64)</f>
        <v>0</v>
      </c>
      <c r="M64" s="40" t="s">
        <v>774</v>
      </c>
      <c r="N64" s="42"/>
      <c r="O64" s="102"/>
      <c r="P64" s="172"/>
      <c r="Q64" s="172"/>
    </row>
    <row r="65" spans="1:17" ht="15.75">
      <c r="B65" s="351"/>
      <c r="C65" s="50"/>
      <c r="D65" s="50"/>
      <c r="E65" s="352"/>
      <c r="F65" s="352"/>
      <c r="G65" s="353"/>
      <c r="L65" s="119">
        <f>SUM(O65:P65)</f>
        <v>0</v>
      </c>
      <c r="M65" s="40" t="s">
        <v>817</v>
      </c>
      <c r="N65" s="42"/>
      <c r="O65" s="102"/>
      <c r="P65" s="238"/>
      <c r="Q65" s="238"/>
    </row>
    <row r="66" spans="1:17" ht="15.75">
      <c r="B66" s="82">
        <f>SUM(E66:F66)</f>
        <v>0</v>
      </c>
      <c r="C66" s="40" t="s">
        <v>832</v>
      </c>
      <c r="D66" s="42"/>
      <c r="E66" s="197"/>
      <c r="F66" s="288"/>
      <c r="G66" s="288"/>
      <c r="L66" s="119">
        <f>SUM(O66:P66)</f>
        <v>0</v>
      </c>
      <c r="M66" s="40" t="s">
        <v>816</v>
      </c>
      <c r="N66" s="42"/>
      <c r="O66" s="122"/>
      <c r="P66" s="238"/>
      <c r="Q66" s="419"/>
    </row>
    <row r="67" spans="1:17" ht="15.75">
      <c r="B67" s="82">
        <f>SUM(E67:F67)</f>
        <v>0</v>
      </c>
      <c r="C67" s="40" t="s">
        <v>833</v>
      </c>
      <c r="D67" s="42"/>
      <c r="E67" s="102"/>
      <c r="F67" s="288"/>
      <c r="G67" s="288"/>
      <c r="L67" s="165"/>
      <c r="M67" s="5"/>
      <c r="N67" s="5"/>
      <c r="O67" s="5"/>
      <c r="P67" s="218"/>
      <c r="Q67" s="218"/>
    </row>
    <row r="68" spans="1:17" ht="15.75">
      <c r="B68" s="82">
        <f t="shared" ref="B68:B69" si="24">SUM(E68:F68)</f>
        <v>0</v>
      </c>
      <c r="C68" s="40" t="s">
        <v>834</v>
      </c>
      <c r="D68" s="42"/>
      <c r="E68" s="197"/>
      <c r="F68" s="288"/>
      <c r="G68" s="288"/>
    </row>
    <row r="69" spans="1:17" ht="15.75">
      <c r="B69" s="82">
        <f t="shared" si="24"/>
        <v>0</v>
      </c>
      <c r="C69" s="397" t="s">
        <v>835</v>
      </c>
      <c r="D69" s="398"/>
      <c r="E69" s="400"/>
      <c r="F69" s="401"/>
      <c r="G69" s="399"/>
    </row>
    <row r="70" spans="1:17" ht="15.75">
      <c r="B70" s="165"/>
      <c r="C70" s="17"/>
      <c r="D70" s="5"/>
      <c r="E70" s="5"/>
      <c r="F70" s="218"/>
      <c r="G70" s="218"/>
    </row>
    <row r="71" spans="1:17" ht="15.75">
      <c r="B71" s="165"/>
      <c r="C71" s="17"/>
      <c r="D71" s="17"/>
      <c r="E71" s="5"/>
      <c r="F71" s="218"/>
      <c r="G71" s="218"/>
    </row>
    <row r="72" spans="1:17" ht="18">
      <c r="A72" s="221"/>
      <c r="B72" s="221"/>
      <c r="C72" s="221"/>
      <c r="D72" s="221"/>
      <c r="E72" s="221"/>
      <c r="F72" s="221"/>
      <c r="G72" s="221"/>
      <c r="H72" s="221"/>
      <c r="I72" s="388" t="s">
        <v>836</v>
      </c>
      <c r="J72" s="389"/>
      <c r="K72" s="389"/>
      <c r="L72" s="244"/>
      <c r="M72" s="221"/>
      <c r="N72" s="221"/>
      <c r="O72" s="221"/>
      <c r="P72" s="221"/>
      <c r="Q72" s="221"/>
    </row>
    <row r="73" spans="1:17" ht="15.75">
      <c r="B73" s="165"/>
      <c r="C73" s="5"/>
      <c r="D73" s="5"/>
      <c r="E73" s="5"/>
      <c r="F73" s="218"/>
      <c r="G73" s="218"/>
      <c r="I73" s="218"/>
      <c r="J73" s="218"/>
      <c r="K73" s="218"/>
    </row>
    <row r="74" spans="1:17" ht="15.75">
      <c r="I74" s="218"/>
      <c r="J74" s="218"/>
      <c r="K74" s="218"/>
      <c r="L74" s="52" t="s">
        <v>19</v>
      </c>
      <c r="M74" s="509" t="s">
        <v>770</v>
      </c>
      <c r="N74" s="509"/>
      <c r="O74" s="48" t="s">
        <v>100</v>
      </c>
      <c r="P74" s="48" t="s">
        <v>101</v>
      </c>
      <c r="Q74" s="96" t="s">
        <v>238</v>
      </c>
    </row>
    <row r="75" spans="1:17" ht="15.75">
      <c r="B75" s="390" t="s">
        <v>19</v>
      </c>
      <c r="C75" s="506" t="s">
        <v>769</v>
      </c>
      <c r="D75" s="507"/>
      <c r="E75" s="391" t="s">
        <v>100</v>
      </c>
      <c r="F75" s="391" t="s">
        <v>101</v>
      </c>
      <c r="G75" s="392" t="s">
        <v>238</v>
      </c>
      <c r="H75" s="5"/>
      <c r="I75" s="218"/>
      <c r="J75" s="218"/>
      <c r="K75" s="218"/>
      <c r="L75" s="252">
        <f t="shared" ref="L75:L80" si="25">SUM(O75:Q75)</f>
        <v>0</v>
      </c>
      <c r="M75" s="505" t="s">
        <v>837</v>
      </c>
      <c r="N75" s="505"/>
      <c r="O75" s="104"/>
      <c r="P75" s="104"/>
      <c r="Q75" s="104"/>
    </row>
    <row r="76" spans="1:17" ht="15.75">
      <c r="B76" s="82">
        <f t="shared" ref="B76:B85" si="26">SUM(E76:G76)</f>
        <v>0</v>
      </c>
      <c r="C76" s="489" t="s">
        <v>837</v>
      </c>
      <c r="D76" s="490"/>
      <c r="E76" s="203"/>
      <c r="F76" s="202"/>
      <c r="G76" s="200"/>
      <c r="I76" s="218"/>
      <c r="J76" s="218"/>
      <c r="K76" s="218"/>
      <c r="L76" s="252">
        <f t="shared" si="25"/>
        <v>0</v>
      </c>
      <c r="M76" s="505" t="s">
        <v>838</v>
      </c>
      <c r="N76" s="505"/>
      <c r="O76" s="104"/>
      <c r="P76" s="104"/>
      <c r="Q76" s="104"/>
    </row>
    <row r="77" spans="1:17" ht="15.75">
      <c r="B77" s="82">
        <f t="shared" si="26"/>
        <v>0</v>
      </c>
      <c r="C77" s="489" t="s">
        <v>839</v>
      </c>
      <c r="D77" s="490"/>
      <c r="E77" s="114"/>
      <c r="F77" s="104"/>
      <c r="G77" s="544"/>
      <c r="I77" s="218"/>
      <c r="J77" s="218"/>
      <c r="K77" s="218"/>
      <c r="L77" s="252">
        <f t="shared" si="25"/>
        <v>0</v>
      </c>
      <c r="M77" s="505" t="s">
        <v>840</v>
      </c>
      <c r="N77" s="505"/>
      <c r="O77" s="202"/>
      <c r="P77" s="202"/>
      <c r="Q77" s="104"/>
    </row>
    <row r="78" spans="1:17" ht="15.75">
      <c r="B78" s="82">
        <f t="shared" ref="B78" si="27">SUM(E78:G78)</f>
        <v>0</v>
      </c>
      <c r="C78" s="489" t="s">
        <v>841</v>
      </c>
      <c r="D78" s="490"/>
      <c r="E78" s="114"/>
      <c r="F78" s="104"/>
      <c r="G78" s="544"/>
      <c r="I78" s="220"/>
      <c r="J78" s="220"/>
      <c r="K78" s="220"/>
      <c r="L78" s="252">
        <f t="shared" si="25"/>
        <v>0</v>
      </c>
      <c r="M78" s="505" t="s">
        <v>842</v>
      </c>
      <c r="N78" s="505"/>
      <c r="O78" s="104"/>
      <c r="P78" s="104"/>
      <c r="Q78" s="104"/>
    </row>
    <row r="79" spans="1:17" ht="15.75">
      <c r="B79" s="82">
        <f t="shared" si="26"/>
        <v>0</v>
      </c>
      <c r="C79" s="489" t="s">
        <v>838</v>
      </c>
      <c r="D79" s="490"/>
      <c r="E79" s="114"/>
      <c r="F79" s="104"/>
      <c r="G79" s="105"/>
      <c r="I79" s="218"/>
      <c r="J79" s="218"/>
      <c r="K79" s="218"/>
      <c r="L79" s="252">
        <f t="shared" si="25"/>
        <v>0</v>
      </c>
      <c r="M79" s="505" t="s">
        <v>843</v>
      </c>
      <c r="N79" s="505"/>
      <c r="O79" s="104"/>
      <c r="P79" s="104"/>
      <c r="Q79" s="202"/>
    </row>
    <row r="80" spans="1:17" ht="15.75">
      <c r="B80" s="82">
        <f t="shared" si="26"/>
        <v>0</v>
      </c>
      <c r="C80" s="489" t="s">
        <v>844</v>
      </c>
      <c r="D80" s="490"/>
      <c r="E80" s="114"/>
      <c r="F80" s="104"/>
      <c r="G80" s="105"/>
      <c r="I80" s="218"/>
      <c r="J80" s="218"/>
      <c r="K80" s="218"/>
      <c r="L80" s="252">
        <f t="shared" si="25"/>
        <v>0</v>
      </c>
      <c r="M80" s="505" t="s">
        <v>845</v>
      </c>
      <c r="N80" s="505"/>
      <c r="O80" s="104"/>
      <c r="P80" s="104"/>
      <c r="Q80" s="104"/>
    </row>
    <row r="81" spans="2:17" ht="15.75">
      <c r="B81" s="82">
        <f t="shared" si="26"/>
        <v>0</v>
      </c>
      <c r="C81" s="489" t="s">
        <v>846</v>
      </c>
      <c r="D81" s="490"/>
      <c r="E81" s="114"/>
      <c r="F81" s="104"/>
      <c r="G81" s="544"/>
      <c r="I81" s="218"/>
      <c r="J81" s="218"/>
      <c r="K81" s="218"/>
      <c r="L81" s="252">
        <f>SUM(O81:Q81)</f>
        <v>0</v>
      </c>
      <c r="M81" s="505" t="s">
        <v>847</v>
      </c>
      <c r="N81" s="505"/>
      <c r="O81" s="104"/>
      <c r="P81" s="104"/>
      <c r="Q81" s="104"/>
    </row>
    <row r="82" spans="2:17" ht="15.75">
      <c r="B82" s="82">
        <f>SUM(E82:G82)</f>
        <v>0</v>
      </c>
      <c r="C82" s="489" t="s">
        <v>840</v>
      </c>
      <c r="D82" s="490"/>
      <c r="E82" s="114"/>
      <c r="F82" s="104"/>
      <c r="G82" s="105"/>
      <c r="I82" s="218"/>
      <c r="J82" s="218"/>
      <c r="K82" s="218"/>
      <c r="L82" s="252">
        <f>SUM(O82:Q82)</f>
        <v>0</v>
      </c>
      <c r="M82" s="505" t="s">
        <v>848</v>
      </c>
      <c r="N82" s="505"/>
      <c r="O82" s="104"/>
      <c r="P82" s="104"/>
      <c r="Q82" s="104"/>
    </row>
    <row r="83" spans="2:17" ht="15.75">
      <c r="B83" s="82">
        <f t="shared" si="26"/>
        <v>0</v>
      </c>
      <c r="C83" s="489" t="s">
        <v>849</v>
      </c>
      <c r="D83" s="490"/>
      <c r="E83" s="114"/>
      <c r="F83" s="104"/>
      <c r="G83" s="105"/>
      <c r="I83" s="218"/>
      <c r="J83" s="218"/>
      <c r="K83" s="218"/>
      <c r="L83" s="252">
        <f>SUM(O83:Q83)</f>
        <v>0</v>
      </c>
      <c r="M83" s="505" t="s">
        <v>850</v>
      </c>
      <c r="N83" s="505"/>
      <c r="O83" s="104"/>
      <c r="P83" s="104"/>
      <c r="Q83" s="104"/>
    </row>
    <row r="84" spans="2:17" ht="15.75">
      <c r="B84" s="82">
        <f t="shared" si="26"/>
        <v>0</v>
      </c>
      <c r="C84" s="489" t="s">
        <v>842</v>
      </c>
      <c r="D84" s="490"/>
      <c r="E84" s="203"/>
      <c r="F84" s="202"/>
      <c r="G84" s="200"/>
      <c r="I84" s="218"/>
      <c r="J84" s="218"/>
      <c r="K84" s="218"/>
    </row>
    <row r="85" spans="2:17" ht="15.75">
      <c r="B85" s="82">
        <f t="shared" si="26"/>
        <v>0</v>
      </c>
      <c r="C85" s="489" t="s">
        <v>843</v>
      </c>
      <c r="D85" s="490"/>
      <c r="E85" s="114"/>
      <c r="F85" s="104"/>
      <c r="G85" s="200"/>
      <c r="I85" s="218"/>
      <c r="J85" s="218"/>
      <c r="K85" s="218"/>
      <c r="L85" s="52" t="s">
        <v>19</v>
      </c>
      <c r="M85" s="509" t="s">
        <v>851</v>
      </c>
      <c r="N85" s="509"/>
      <c r="O85" s="48" t="s">
        <v>100</v>
      </c>
      <c r="P85" s="48" t="s">
        <v>101</v>
      </c>
      <c r="Q85" s="96" t="s">
        <v>238</v>
      </c>
    </row>
    <row r="86" spans="2:17" ht="15.75">
      <c r="B86" s="82">
        <f t="shared" ref="B86" si="28">SUM(E86:G86)</f>
        <v>0</v>
      </c>
      <c r="C86" s="489" t="s">
        <v>852</v>
      </c>
      <c r="D86" s="490"/>
      <c r="E86" s="114"/>
      <c r="F86" s="104"/>
      <c r="G86" s="105"/>
      <c r="I86" s="218"/>
      <c r="J86" s="218"/>
      <c r="K86" s="218"/>
      <c r="L86" s="252">
        <f t="shared" ref="L86:L91" si="29">SUM(O86:P86)</f>
        <v>0</v>
      </c>
      <c r="M86" s="505" t="s">
        <v>837</v>
      </c>
      <c r="N86" s="505"/>
      <c r="O86" s="104"/>
      <c r="P86" s="104"/>
      <c r="Q86" s="104"/>
    </row>
    <row r="87" spans="2:17" ht="15.75">
      <c r="B87" s="82">
        <f>SUM(E87:G87)</f>
        <v>0</v>
      </c>
      <c r="C87" s="489" t="s">
        <v>853</v>
      </c>
      <c r="D87" s="490"/>
      <c r="E87" s="114"/>
      <c r="F87" s="104"/>
      <c r="G87" s="105"/>
      <c r="I87" s="218"/>
      <c r="J87" s="218"/>
      <c r="K87" s="218"/>
      <c r="L87" s="252">
        <f t="shared" si="29"/>
        <v>0</v>
      </c>
      <c r="M87" s="505" t="s">
        <v>838</v>
      </c>
      <c r="N87" s="505"/>
      <c r="O87" s="104"/>
      <c r="P87" s="104"/>
      <c r="Q87" s="104"/>
    </row>
    <row r="88" spans="2:17" ht="15.75">
      <c r="B88" s="82">
        <f>SUM(E88:G88)</f>
        <v>0</v>
      </c>
      <c r="C88" s="489" t="s">
        <v>854</v>
      </c>
      <c r="D88" s="490"/>
      <c r="E88" s="114"/>
      <c r="F88" s="104"/>
      <c r="G88" s="105"/>
      <c r="I88" s="218"/>
      <c r="J88" s="218"/>
      <c r="K88" s="218"/>
      <c r="L88" s="252">
        <f t="shared" si="29"/>
        <v>0</v>
      </c>
      <c r="M88" s="505" t="s">
        <v>840</v>
      </c>
      <c r="N88" s="505"/>
      <c r="O88" s="104"/>
      <c r="P88" s="202"/>
      <c r="Q88" s="202"/>
    </row>
    <row r="89" spans="2:17" ht="15.75">
      <c r="B89" s="82">
        <f>SUM(E89:G89)</f>
        <v>0</v>
      </c>
      <c r="C89" s="489" t="s">
        <v>855</v>
      </c>
      <c r="D89" s="490"/>
      <c r="E89" s="102"/>
      <c r="F89" s="104"/>
      <c r="G89" s="105"/>
      <c r="I89" s="218"/>
      <c r="J89" s="218"/>
      <c r="K89" s="218"/>
      <c r="L89" s="252">
        <f>SUM(O89:Q89)</f>
        <v>0</v>
      </c>
      <c r="M89" s="505" t="s">
        <v>842</v>
      </c>
      <c r="N89" s="505"/>
      <c r="O89" s="543"/>
      <c r="P89" s="549"/>
      <c r="Q89" s="543"/>
    </row>
    <row r="90" spans="2:17" ht="15.75">
      <c r="B90" s="82">
        <f t="shared" ref="B90" si="30">SUM(E90:G90)</f>
        <v>0</v>
      </c>
      <c r="C90" s="489" t="s">
        <v>856</v>
      </c>
      <c r="D90" s="490"/>
      <c r="E90" s="102"/>
      <c r="F90" s="543"/>
      <c r="G90" s="544"/>
      <c r="I90" s="218"/>
      <c r="J90" s="218"/>
      <c r="K90" s="218"/>
      <c r="L90" s="252">
        <f t="shared" si="29"/>
        <v>0</v>
      </c>
      <c r="M90" s="505" t="s">
        <v>854</v>
      </c>
      <c r="N90" s="505"/>
      <c r="O90" s="104"/>
      <c r="P90" s="104"/>
      <c r="Q90" s="104"/>
    </row>
    <row r="91" spans="2:17" ht="15.75">
      <c r="B91" s="82">
        <f t="shared" ref="B91:B97" si="31">SUM(E91:G91)</f>
        <v>0</v>
      </c>
      <c r="C91" s="489" t="s">
        <v>857</v>
      </c>
      <c r="D91" s="490"/>
      <c r="E91" s="102"/>
      <c r="F91" s="104"/>
      <c r="G91" s="544"/>
      <c r="I91" s="218"/>
      <c r="J91" s="218"/>
      <c r="K91" s="218"/>
      <c r="L91" s="252">
        <f t="shared" si="29"/>
        <v>0</v>
      </c>
      <c r="M91" s="505" t="s">
        <v>843</v>
      </c>
      <c r="N91" s="505"/>
      <c r="O91" s="104"/>
      <c r="P91" s="104"/>
      <c r="Q91" s="104"/>
    </row>
    <row r="92" spans="2:17" ht="15.75">
      <c r="B92" s="82">
        <f t="shared" si="31"/>
        <v>0</v>
      </c>
      <c r="C92" s="40" t="s">
        <v>858</v>
      </c>
      <c r="D92" s="42"/>
      <c r="E92" s="102"/>
      <c r="F92" s="104"/>
      <c r="G92" s="200"/>
      <c r="I92" s="218"/>
      <c r="J92" s="5"/>
      <c r="K92" s="5"/>
      <c r="L92" s="57"/>
      <c r="M92" s="57"/>
      <c r="N92" s="57"/>
      <c r="O92" s="57"/>
      <c r="P92" s="57"/>
    </row>
    <row r="93" spans="2:17" ht="15.75">
      <c r="B93" s="82">
        <f t="shared" si="31"/>
        <v>0</v>
      </c>
      <c r="C93" s="489" t="s">
        <v>859</v>
      </c>
      <c r="D93" s="490"/>
      <c r="E93" s="102"/>
      <c r="F93" s="543"/>
      <c r="G93" s="544"/>
      <c r="I93" s="218"/>
      <c r="J93" s="218"/>
      <c r="K93" s="218"/>
      <c r="L93" s="52" t="s">
        <v>19</v>
      </c>
      <c r="M93" s="509" t="s">
        <v>813</v>
      </c>
      <c r="N93" s="509"/>
      <c r="O93" s="48" t="s">
        <v>100</v>
      </c>
      <c r="P93" s="48" t="s">
        <v>101</v>
      </c>
      <c r="Q93" s="96" t="s">
        <v>238</v>
      </c>
    </row>
    <row r="94" spans="2:17" ht="15.75">
      <c r="B94" s="82">
        <f t="shared" si="31"/>
        <v>0</v>
      </c>
      <c r="C94" s="489" t="s">
        <v>860</v>
      </c>
      <c r="D94" s="490"/>
      <c r="E94" s="102"/>
      <c r="F94" s="104"/>
      <c r="G94" s="105"/>
      <c r="I94" s="218"/>
      <c r="J94" s="218"/>
      <c r="K94" s="218"/>
      <c r="L94" s="252">
        <f t="shared" ref="L94:L96" si="32">SUM(O94:P94)</f>
        <v>0</v>
      </c>
      <c r="M94" s="505" t="s">
        <v>838</v>
      </c>
      <c r="N94" s="505"/>
      <c r="O94" s="104"/>
      <c r="P94" s="101"/>
      <c r="Q94" s="101"/>
    </row>
    <row r="95" spans="2:17" ht="15.75">
      <c r="B95" s="82">
        <f t="shared" si="31"/>
        <v>0</v>
      </c>
      <c r="C95" s="489" t="s">
        <v>847</v>
      </c>
      <c r="D95" s="490"/>
      <c r="E95" s="545"/>
      <c r="F95" s="543"/>
      <c r="G95" s="544"/>
      <c r="I95" s="218"/>
      <c r="J95" s="218"/>
      <c r="K95" s="218"/>
      <c r="L95" s="252">
        <f t="shared" si="32"/>
        <v>0</v>
      </c>
      <c r="M95" s="505" t="s">
        <v>844</v>
      </c>
      <c r="N95" s="505"/>
      <c r="O95" s="104"/>
      <c r="P95" s="101"/>
      <c r="Q95" s="101"/>
    </row>
    <row r="96" spans="2:17" ht="15.75">
      <c r="B96" s="82">
        <f t="shared" si="31"/>
        <v>0</v>
      </c>
      <c r="C96" s="489" t="s">
        <v>848</v>
      </c>
      <c r="D96" s="490"/>
      <c r="E96" s="545"/>
      <c r="F96" s="543"/>
      <c r="G96" s="544"/>
      <c r="I96" s="57"/>
      <c r="J96" s="57"/>
      <c r="K96" s="57"/>
      <c r="L96" s="252">
        <f t="shared" si="32"/>
        <v>0</v>
      </c>
      <c r="M96" s="505" t="s">
        <v>861</v>
      </c>
      <c r="N96" s="505"/>
      <c r="O96" s="104"/>
      <c r="P96" s="101"/>
      <c r="Q96" s="250"/>
    </row>
    <row r="97" spans="2:17" ht="15.75">
      <c r="B97" s="119">
        <f t="shared" si="31"/>
        <v>0</v>
      </c>
      <c r="C97" s="489" t="s">
        <v>850</v>
      </c>
      <c r="D97" s="490"/>
      <c r="E97" s="546"/>
      <c r="F97" s="547"/>
      <c r="G97" s="548"/>
      <c r="I97" s="57"/>
      <c r="J97" s="57"/>
      <c r="K97" s="57"/>
      <c r="L97" s="252">
        <f>SUM(O97:P97)</f>
        <v>0</v>
      </c>
      <c r="M97" s="505" t="s">
        <v>854</v>
      </c>
      <c r="N97" s="505"/>
      <c r="O97" s="104"/>
      <c r="P97" s="101"/>
      <c r="Q97" s="101"/>
    </row>
    <row r="98" spans="2:17" ht="15.75">
      <c r="I98" s="218"/>
      <c r="J98" s="218"/>
      <c r="K98" s="218"/>
      <c r="L98" s="252">
        <f>SUM(O98:P98)</f>
        <v>0</v>
      </c>
      <c r="M98" s="505" t="s">
        <v>862</v>
      </c>
      <c r="N98" s="505"/>
      <c r="O98" s="104"/>
      <c r="P98" s="101"/>
      <c r="Q98" s="101"/>
    </row>
    <row r="99" spans="2:17" ht="15.75">
      <c r="B99" s="180" t="s">
        <v>19</v>
      </c>
      <c r="C99" s="504" t="s">
        <v>812</v>
      </c>
      <c r="D99" s="492"/>
      <c r="E99" s="48" t="s">
        <v>100</v>
      </c>
      <c r="F99" s="48" t="s">
        <v>101</v>
      </c>
      <c r="G99" s="96" t="s">
        <v>238</v>
      </c>
      <c r="I99" s="218"/>
      <c r="J99" s="218"/>
      <c r="K99" s="218"/>
      <c r="L99" s="252">
        <f>SUM(O99:P99)</f>
        <v>0</v>
      </c>
      <c r="M99" s="505" t="s">
        <v>863</v>
      </c>
      <c r="N99" s="505"/>
      <c r="O99" s="104"/>
      <c r="P99" s="101"/>
      <c r="Q99" s="250"/>
    </row>
    <row r="100" spans="2:17" ht="15.75">
      <c r="B100" s="119">
        <f>SUM(E100:F100)</f>
        <v>0</v>
      </c>
      <c r="C100" s="40" t="s">
        <v>837</v>
      </c>
      <c r="D100" s="41"/>
      <c r="E100" s="104"/>
      <c r="F100" s="104"/>
      <c r="G100" s="104"/>
      <c r="I100" s="218"/>
      <c r="J100" s="218"/>
      <c r="K100" s="218"/>
    </row>
    <row r="101" spans="2:17" ht="15.75">
      <c r="B101" s="119">
        <f>SUM(E101:F101)</f>
        <v>0</v>
      </c>
      <c r="C101" s="40" t="s">
        <v>842</v>
      </c>
      <c r="D101" s="41"/>
      <c r="E101" s="202"/>
      <c r="F101" s="202"/>
      <c r="G101" s="202"/>
      <c r="I101" s="218"/>
      <c r="J101" s="218"/>
      <c r="K101" s="218"/>
      <c r="L101" s="52" t="s">
        <v>19</v>
      </c>
      <c r="M101" s="48" t="s">
        <v>830</v>
      </c>
      <c r="N101" s="48"/>
      <c r="O101" s="48" t="s">
        <v>100</v>
      </c>
      <c r="P101" s="48" t="s">
        <v>101</v>
      </c>
      <c r="Q101" s="96" t="s">
        <v>238</v>
      </c>
    </row>
    <row r="102" spans="2:17" ht="15.75">
      <c r="B102" s="119">
        <f>SUM(E102:F102)</f>
        <v>0</v>
      </c>
      <c r="C102" s="40" t="s">
        <v>838</v>
      </c>
      <c r="D102" s="41"/>
      <c r="E102" s="104"/>
      <c r="F102" s="104"/>
      <c r="G102" s="100"/>
      <c r="I102" s="218"/>
      <c r="J102" s="218"/>
      <c r="K102" s="218"/>
      <c r="L102" s="252">
        <f t="shared" ref="L102:L110" si="33">SUM(O102:P102)</f>
        <v>0</v>
      </c>
      <c r="M102" s="100" t="s">
        <v>838</v>
      </c>
      <c r="N102" s="100"/>
      <c r="O102" s="104"/>
      <c r="P102" s="101"/>
      <c r="Q102" s="101"/>
    </row>
    <row r="103" spans="2:17" ht="15.75">
      <c r="I103" s="218"/>
      <c r="J103" s="218"/>
      <c r="K103" s="5"/>
      <c r="L103" s="252">
        <f t="shared" si="33"/>
        <v>0</v>
      </c>
      <c r="M103" s="100" t="s">
        <v>844</v>
      </c>
      <c r="N103" s="100"/>
      <c r="O103" s="104"/>
      <c r="P103" s="101"/>
      <c r="Q103" s="275"/>
    </row>
    <row r="104" spans="2:17" ht="15.75">
      <c r="B104" s="255" t="s">
        <v>19</v>
      </c>
      <c r="C104" s="510" t="s">
        <v>814</v>
      </c>
      <c r="D104" s="509"/>
      <c r="E104" s="48" t="s">
        <v>100</v>
      </c>
      <c r="F104" s="48" t="s">
        <v>101</v>
      </c>
      <c r="G104" s="96" t="s">
        <v>238</v>
      </c>
      <c r="I104" s="218"/>
      <c r="J104" s="218"/>
      <c r="K104" s="5"/>
      <c r="L104" s="252">
        <f t="shared" si="33"/>
        <v>0</v>
      </c>
      <c r="M104" s="100" t="s">
        <v>861</v>
      </c>
      <c r="N104" s="100"/>
      <c r="O104" s="104"/>
      <c r="P104" s="101"/>
      <c r="Q104" s="275"/>
    </row>
    <row r="105" spans="2:17" ht="15.75">
      <c r="B105" s="252">
        <f>SUM(E105:F105)</f>
        <v>0</v>
      </c>
      <c r="C105" s="100" t="s">
        <v>837</v>
      </c>
      <c r="D105" s="100"/>
      <c r="E105" s="104"/>
      <c r="F105" s="543"/>
      <c r="G105" s="543"/>
      <c r="I105" s="218"/>
      <c r="J105" s="218"/>
      <c r="K105" s="218"/>
      <c r="L105" s="252">
        <f t="shared" si="33"/>
        <v>0</v>
      </c>
      <c r="M105" s="100" t="s">
        <v>864</v>
      </c>
      <c r="N105" s="100"/>
      <c r="O105" s="104"/>
      <c r="P105" s="101"/>
      <c r="Q105" s="101"/>
    </row>
    <row r="106" spans="2:17" ht="15.75">
      <c r="B106" s="252">
        <f>SUM(E106:F106)</f>
        <v>0</v>
      </c>
      <c r="C106" s="100" t="s">
        <v>838</v>
      </c>
      <c r="D106" s="100"/>
      <c r="E106" s="104"/>
      <c r="F106" s="104"/>
      <c r="G106" s="104"/>
      <c r="L106" s="252">
        <f t="shared" si="33"/>
        <v>0</v>
      </c>
      <c r="M106" s="100" t="s">
        <v>865</v>
      </c>
      <c r="N106" s="100"/>
      <c r="O106" s="104"/>
      <c r="P106" s="101"/>
      <c r="Q106" s="101"/>
    </row>
    <row r="107" spans="2:17" ht="15.75">
      <c r="B107" s="252">
        <f>SUM(E107:F107)</f>
        <v>0</v>
      </c>
      <c r="C107" s="100" t="s">
        <v>849</v>
      </c>
      <c r="D107" s="100"/>
      <c r="E107" s="104"/>
      <c r="F107" s="104"/>
      <c r="G107" s="104"/>
      <c r="L107" s="252">
        <f t="shared" si="33"/>
        <v>0</v>
      </c>
      <c r="M107" s="100" t="s">
        <v>866</v>
      </c>
      <c r="N107" s="100"/>
      <c r="O107" s="104"/>
      <c r="P107" s="101"/>
      <c r="Q107" s="101"/>
    </row>
    <row r="108" spans="2:17" ht="15.75">
      <c r="B108" s="252">
        <f>SUM(E108:F108)</f>
        <v>0</v>
      </c>
      <c r="C108" s="100" t="s">
        <v>854</v>
      </c>
      <c r="D108" s="100"/>
      <c r="E108" s="104"/>
      <c r="F108" s="104"/>
      <c r="G108" s="104"/>
      <c r="H108" s="276"/>
      <c r="L108" s="252">
        <f t="shared" si="33"/>
        <v>0</v>
      </c>
      <c r="M108" s="100" t="s">
        <v>854</v>
      </c>
      <c r="N108" s="100"/>
      <c r="O108" s="104"/>
      <c r="P108" s="101"/>
      <c r="Q108" s="101"/>
    </row>
    <row r="109" spans="2:17" ht="15.75">
      <c r="L109" s="252">
        <f t="shared" si="33"/>
        <v>0</v>
      </c>
      <c r="M109" s="100" t="s">
        <v>855</v>
      </c>
      <c r="N109" s="100"/>
      <c r="O109" s="104"/>
      <c r="P109" s="101"/>
      <c r="Q109" s="101"/>
    </row>
    <row r="110" spans="2:17" ht="15.75">
      <c r="B110" s="52" t="s">
        <v>19</v>
      </c>
      <c r="C110" s="251" t="s">
        <v>808</v>
      </c>
      <c r="D110" s="396" t="s">
        <v>809</v>
      </c>
      <c r="E110" s="48" t="s">
        <v>100</v>
      </c>
      <c r="F110" s="96" t="s">
        <v>101</v>
      </c>
      <c r="G110" s="48" t="s">
        <v>102</v>
      </c>
      <c r="L110" s="252">
        <f t="shared" si="33"/>
        <v>0</v>
      </c>
      <c r="M110" s="100" t="s">
        <v>867</v>
      </c>
      <c r="N110" s="100"/>
      <c r="O110" s="104"/>
      <c r="P110" s="101"/>
      <c r="Q110" s="250"/>
    </row>
    <row r="111" spans="2:17" ht="15.75">
      <c r="B111" s="252">
        <f>SUM(D111:G111)</f>
        <v>0</v>
      </c>
      <c r="C111" s="253" t="s">
        <v>837</v>
      </c>
      <c r="D111" s="202"/>
      <c r="E111" s="202"/>
      <c r="F111" s="250"/>
      <c r="G111" s="202"/>
    </row>
    <row r="112" spans="2:17" ht="15.75">
      <c r="B112" s="252">
        <f>SUM(D112:G112)</f>
        <v>0</v>
      </c>
      <c r="C112" s="253" t="s">
        <v>868</v>
      </c>
      <c r="D112" s="202"/>
      <c r="E112" s="202"/>
      <c r="F112" s="275"/>
      <c r="G112" s="202"/>
      <c r="L112" s="255" t="s">
        <v>19</v>
      </c>
      <c r="M112" s="510" t="s">
        <v>869</v>
      </c>
      <c r="N112" s="509"/>
      <c r="O112" s="48" t="s">
        <v>100</v>
      </c>
      <c r="P112" s="48" t="s">
        <v>101</v>
      </c>
      <c r="Q112" s="96" t="s">
        <v>238</v>
      </c>
    </row>
    <row r="113" spans="1:17" ht="15.75">
      <c r="B113" s="252">
        <f>SUM(D113:G113)</f>
        <v>0</v>
      </c>
      <c r="C113" s="253" t="s">
        <v>849</v>
      </c>
      <c r="D113" s="104"/>
      <c r="E113" s="104"/>
      <c r="F113" s="101"/>
      <c r="G113" s="104"/>
      <c r="L113" s="327">
        <f>SUM(O113:P113)</f>
        <v>0</v>
      </c>
      <c r="M113" s="328" t="s">
        <v>870</v>
      </c>
      <c r="N113" s="329"/>
      <c r="O113" s="330"/>
      <c r="P113" s="330"/>
      <c r="Q113" s="329"/>
    </row>
    <row r="114" spans="1:17" ht="15.75">
      <c r="B114" s="252">
        <f>SUM(D114:G114)</f>
        <v>0</v>
      </c>
      <c r="C114" s="253" t="s">
        <v>842</v>
      </c>
      <c r="D114" s="104"/>
      <c r="E114" s="104"/>
      <c r="F114" s="101"/>
      <c r="G114" s="104"/>
      <c r="L114" s="327">
        <f>SUM(O114:P114)</f>
        <v>0</v>
      </c>
      <c r="M114" s="331" t="s">
        <v>871</v>
      </c>
      <c r="N114" s="331"/>
      <c r="O114" s="332"/>
      <c r="P114" s="332"/>
      <c r="Q114" s="332"/>
    </row>
    <row r="115" spans="1:17" ht="15.75">
      <c r="B115" s="252">
        <f>SUM(D115:G115)</f>
        <v>0</v>
      </c>
      <c r="C115" s="253" t="s">
        <v>856</v>
      </c>
      <c r="D115" s="104"/>
      <c r="E115" s="104"/>
      <c r="F115" s="101"/>
      <c r="G115" s="104"/>
      <c r="L115" s="327">
        <f>SUM(O115:P115)</f>
        <v>0</v>
      </c>
      <c r="M115" s="331" t="s">
        <v>872</v>
      </c>
      <c r="N115" s="331"/>
      <c r="O115" s="332"/>
      <c r="P115" s="332"/>
      <c r="Q115" s="332"/>
    </row>
    <row r="117" spans="1:17" ht="15.75">
      <c r="B117" s="255" t="s">
        <v>19</v>
      </c>
      <c r="C117" s="510" t="s">
        <v>831</v>
      </c>
      <c r="D117" s="509"/>
      <c r="E117" s="48" t="s">
        <v>100</v>
      </c>
      <c r="F117" s="48" t="s">
        <v>101</v>
      </c>
      <c r="G117" s="96" t="s">
        <v>238</v>
      </c>
    </row>
    <row r="118" spans="1:17" ht="15.75">
      <c r="B118" s="252">
        <f>SUM(E118:F118)</f>
        <v>0</v>
      </c>
      <c r="C118" s="100" t="s">
        <v>873</v>
      </c>
      <c r="D118" s="100"/>
      <c r="E118" s="104"/>
      <c r="F118" s="104"/>
      <c r="G118" s="202"/>
    </row>
    <row r="119" spans="1:17" ht="15.75">
      <c r="B119" s="252">
        <f>SUM(E119:F119)</f>
        <v>0</v>
      </c>
      <c r="C119" s="100" t="s">
        <v>874</v>
      </c>
      <c r="D119" s="100"/>
      <c r="E119" s="104"/>
      <c r="F119" s="104"/>
      <c r="G119" s="202"/>
    </row>
    <row r="120" spans="1:17" ht="15.75">
      <c r="B120" s="252">
        <f>SUM(E120:F120)</f>
        <v>0</v>
      </c>
      <c r="C120" s="100" t="s">
        <v>875</v>
      </c>
      <c r="D120" s="100"/>
      <c r="E120" s="104"/>
      <c r="F120" s="104"/>
      <c r="G120" s="202"/>
    </row>
    <row r="121" spans="1:17" ht="15.75">
      <c r="B121" s="550"/>
      <c r="C121" s="551"/>
      <c r="D121" s="551"/>
      <c r="E121" s="553"/>
      <c r="F121" s="553"/>
      <c r="G121" s="552"/>
    </row>
    <row r="122" spans="1:17" ht="15.75">
      <c r="B122" s="550"/>
      <c r="C122" s="551"/>
      <c r="D122" s="551"/>
      <c r="E122" s="553"/>
      <c r="F122" s="553"/>
      <c r="G122" s="552"/>
    </row>
    <row r="123" spans="1:17" ht="15.75">
      <c r="B123" s="550"/>
      <c r="C123" s="551"/>
      <c r="D123" s="551"/>
      <c r="E123" s="553"/>
      <c r="F123" s="553"/>
      <c r="G123" s="552"/>
    </row>
    <row r="124" spans="1:17" ht="15.75">
      <c r="B124" s="165"/>
      <c r="C124" s="17"/>
      <c r="D124" s="5"/>
      <c r="E124" s="5"/>
      <c r="F124" s="5"/>
      <c r="G124" s="5"/>
    </row>
    <row r="125" spans="1:17" ht="18">
      <c r="A125" s="221"/>
      <c r="B125" s="221"/>
      <c r="C125" s="221"/>
      <c r="D125" s="221"/>
      <c r="E125" s="221"/>
      <c r="F125" s="221"/>
      <c r="G125" s="221"/>
      <c r="H125" s="221"/>
      <c r="I125" s="38" t="s">
        <v>876</v>
      </c>
      <c r="J125" s="39"/>
      <c r="K125" s="39"/>
      <c r="L125" s="244"/>
      <c r="M125" s="221"/>
      <c r="N125" s="221"/>
      <c r="O125" s="221"/>
      <c r="P125" s="221"/>
      <c r="Q125" s="221"/>
    </row>
    <row r="127" spans="1:17" ht="15.75">
      <c r="L127" s="180" t="s">
        <v>19</v>
      </c>
      <c r="M127" s="504" t="s">
        <v>877</v>
      </c>
      <c r="N127" s="492"/>
      <c r="O127" s="50" t="s">
        <v>100</v>
      </c>
      <c r="P127" s="50" t="s">
        <v>101</v>
      </c>
      <c r="Q127" s="53" t="s">
        <v>238</v>
      </c>
    </row>
    <row r="128" spans="1:17" ht="15.75">
      <c r="A128" s="57"/>
      <c r="B128" s="180" t="s">
        <v>19</v>
      </c>
      <c r="C128" s="504" t="s">
        <v>813</v>
      </c>
      <c r="D128" s="492"/>
      <c r="E128" s="50" t="s">
        <v>100</v>
      </c>
      <c r="F128" s="50" t="s">
        <v>101</v>
      </c>
      <c r="G128" s="53" t="s">
        <v>238</v>
      </c>
      <c r="I128" s="7"/>
      <c r="L128" s="37">
        <f t="shared" ref="L128:L136" si="34">SUM(O128:P128)</f>
        <v>0</v>
      </c>
      <c r="M128" s="489" t="s">
        <v>878</v>
      </c>
      <c r="N128" s="490"/>
      <c r="O128" s="102"/>
      <c r="P128" s="201"/>
      <c r="Q128" s="201"/>
    </row>
    <row r="129" spans="1:17" ht="15.75">
      <c r="A129" s="57"/>
      <c r="B129" s="193">
        <f>SUM(E129:F129)</f>
        <v>0</v>
      </c>
      <c r="C129" s="40" t="s">
        <v>879</v>
      </c>
      <c r="D129" s="42"/>
      <c r="E129" s="102"/>
      <c r="F129" s="116"/>
      <c r="G129" s="201"/>
      <c r="L129" s="37">
        <f t="shared" si="34"/>
        <v>0</v>
      </c>
      <c r="M129" s="40" t="s">
        <v>880</v>
      </c>
      <c r="N129" s="42"/>
      <c r="O129" s="102"/>
      <c r="P129" s="201"/>
      <c r="Q129" s="201"/>
    </row>
    <row r="130" spans="1:17" ht="15.75">
      <c r="A130" s="57"/>
      <c r="B130" s="194">
        <f>SUM(E130:F130)</f>
        <v>0</v>
      </c>
      <c r="C130" s="40" t="s">
        <v>881</v>
      </c>
      <c r="D130" s="42"/>
      <c r="E130" s="102"/>
      <c r="F130" s="164"/>
      <c r="G130" s="277"/>
      <c r="L130" s="37">
        <f t="shared" ref="L130:L131" si="35">SUM(O130:P130)</f>
        <v>0</v>
      </c>
      <c r="M130" s="489" t="s">
        <v>882</v>
      </c>
      <c r="N130" s="490"/>
      <c r="O130" s="102"/>
      <c r="P130" s="201"/>
      <c r="Q130" s="201"/>
    </row>
    <row r="131" spans="1:17" ht="15.75">
      <c r="A131" s="57"/>
      <c r="B131" s="194">
        <f t="shared" ref="B131:B134" si="36">SUM(E131:F131)</f>
        <v>0</v>
      </c>
      <c r="C131" s="40" t="s">
        <v>883</v>
      </c>
      <c r="D131" s="42"/>
      <c r="E131" s="102"/>
      <c r="F131" s="164"/>
      <c r="G131" s="164"/>
      <c r="L131" s="37">
        <f t="shared" si="35"/>
        <v>0</v>
      </c>
      <c r="M131" s="40" t="s">
        <v>884</v>
      </c>
      <c r="N131" s="42"/>
      <c r="O131" s="102"/>
      <c r="P131" s="201"/>
      <c r="Q131" s="201"/>
    </row>
    <row r="132" spans="1:17" ht="15.75">
      <c r="A132" s="57"/>
      <c r="B132" s="194">
        <f t="shared" si="36"/>
        <v>0</v>
      </c>
      <c r="C132" s="40" t="s">
        <v>885</v>
      </c>
      <c r="D132" s="42"/>
      <c r="E132" s="102"/>
      <c r="F132" s="164"/>
      <c r="G132" s="277"/>
      <c r="L132" s="37">
        <f t="shared" si="34"/>
        <v>0</v>
      </c>
      <c r="M132" s="489" t="s">
        <v>886</v>
      </c>
      <c r="N132" s="490"/>
      <c r="O132" s="102"/>
      <c r="P132" s="201"/>
      <c r="Q132" s="201"/>
    </row>
    <row r="133" spans="1:17" ht="15.75">
      <c r="A133" s="57"/>
      <c r="B133" s="194">
        <f t="shared" si="36"/>
        <v>0</v>
      </c>
      <c r="C133" s="40" t="s">
        <v>887</v>
      </c>
      <c r="D133" s="42"/>
      <c r="E133" s="102"/>
      <c r="F133" s="164"/>
      <c r="G133" s="277"/>
      <c r="L133" s="37">
        <f t="shared" si="34"/>
        <v>0</v>
      </c>
      <c r="M133" s="489" t="s">
        <v>879</v>
      </c>
      <c r="N133" s="490"/>
      <c r="O133" s="102"/>
      <c r="P133" s="116"/>
      <c r="Q133" s="201"/>
    </row>
    <row r="134" spans="1:17" ht="15.75">
      <c r="A134" s="57"/>
      <c r="B134" s="194">
        <f t="shared" si="36"/>
        <v>0</v>
      </c>
      <c r="C134" s="40" t="s">
        <v>888</v>
      </c>
      <c r="D134" s="42"/>
      <c r="E134" s="102"/>
      <c r="F134" s="164"/>
      <c r="G134" s="277"/>
      <c r="L134" s="65">
        <f t="shared" si="34"/>
        <v>0</v>
      </c>
      <c r="M134" s="40" t="s">
        <v>889</v>
      </c>
      <c r="N134" s="42"/>
      <c r="O134" s="102"/>
      <c r="P134" s="277"/>
      <c r="Q134" s="277"/>
    </row>
    <row r="135" spans="1:17" ht="15.75">
      <c r="A135" s="57"/>
      <c r="G135" s="7"/>
      <c r="L135" s="37">
        <f t="shared" si="34"/>
        <v>0</v>
      </c>
      <c r="M135" s="40" t="s">
        <v>890</v>
      </c>
      <c r="N135" s="42"/>
      <c r="O135" s="102"/>
      <c r="P135" s="201"/>
      <c r="Q135" s="201"/>
    </row>
    <row r="136" spans="1:17" ht="15.75">
      <c r="A136" s="57"/>
      <c r="B136" s="180" t="s">
        <v>19</v>
      </c>
      <c r="C136" s="504" t="s">
        <v>830</v>
      </c>
      <c r="D136" s="492"/>
      <c r="E136" s="50" t="s">
        <v>100</v>
      </c>
      <c r="F136" s="50" t="s">
        <v>101</v>
      </c>
      <c r="G136" s="53" t="s">
        <v>238</v>
      </c>
      <c r="L136" s="65">
        <f t="shared" si="34"/>
        <v>0</v>
      </c>
      <c r="M136" s="40" t="s">
        <v>891</v>
      </c>
      <c r="N136" s="42"/>
      <c r="O136" s="102"/>
      <c r="P136" s="277"/>
      <c r="Q136" s="277"/>
    </row>
    <row r="137" spans="1:17" ht="15">
      <c r="A137" s="57"/>
      <c r="B137" s="193">
        <f>SUM(E137:F137)</f>
        <v>0</v>
      </c>
      <c r="C137" s="40" t="s">
        <v>879</v>
      </c>
      <c r="D137" s="42"/>
      <c r="E137" s="102"/>
      <c r="F137" s="116"/>
      <c r="G137" s="201"/>
    </row>
    <row r="138" spans="1:17" ht="15.75">
      <c r="B138" s="194">
        <f>SUM(E138:F138)</f>
        <v>0</v>
      </c>
      <c r="C138" s="40" t="s">
        <v>881</v>
      </c>
      <c r="D138" s="42"/>
      <c r="E138" s="102"/>
      <c r="F138" s="164"/>
      <c r="G138" s="277"/>
      <c r="L138" s="180" t="s">
        <v>19</v>
      </c>
      <c r="M138" s="504" t="s">
        <v>892</v>
      </c>
      <c r="N138" s="492"/>
      <c r="O138" s="50" t="s">
        <v>100</v>
      </c>
      <c r="P138" s="50" t="s">
        <v>101</v>
      </c>
      <c r="Q138" s="53" t="s">
        <v>238</v>
      </c>
    </row>
    <row r="139" spans="1:17" ht="15">
      <c r="B139" s="194">
        <f>SUM(E139:F139)</f>
        <v>0</v>
      </c>
      <c r="C139" s="40" t="s">
        <v>893</v>
      </c>
      <c r="D139" s="42"/>
      <c r="E139" s="102"/>
      <c r="F139" s="164"/>
      <c r="G139" s="164"/>
      <c r="L139" s="193">
        <f>SUM(O139:P139)</f>
        <v>0</v>
      </c>
      <c r="M139" s="40" t="s">
        <v>879</v>
      </c>
      <c r="N139" s="42"/>
      <c r="O139" s="102"/>
      <c r="P139" s="116"/>
      <c r="Q139" s="116"/>
    </row>
    <row r="140" spans="1:17" ht="15">
      <c r="L140" s="193">
        <f>SUM(O140:P140)</f>
        <v>0</v>
      </c>
      <c r="M140" s="40" t="s">
        <v>886</v>
      </c>
      <c r="N140" s="42"/>
      <c r="O140" s="102"/>
      <c r="P140" s="116"/>
      <c r="Q140" s="116"/>
    </row>
    <row r="141" spans="1:17" ht="15.75">
      <c r="B141" s="180" t="s">
        <v>19</v>
      </c>
      <c r="C141" s="504" t="s">
        <v>812</v>
      </c>
      <c r="D141" s="492"/>
      <c r="E141" s="50" t="s">
        <v>100</v>
      </c>
      <c r="F141" s="50" t="s">
        <v>101</v>
      </c>
      <c r="G141" s="53" t="s">
        <v>238</v>
      </c>
    </row>
    <row r="142" spans="1:17" ht="15.75">
      <c r="B142" s="37">
        <f t="shared" ref="B142:B146" si="37">SUM(E142:F142)</f>
        <v>0</v>
      </c>
      <c r="C142" s="489" t="s">
        <v>880</v>
      </c>
      <c r="D142" s="490"/>
      <c r="E142" s="102"/>
      <c r="F142" s="201"/>
      <c r="G142" s="201"/>
      <c r="L142" s="180" t="s">
        <v>19</v>
      </c>
      <c r="M142" s="504" t="s">
        <v>851</v>
      </c>
      <c r="N142" s="492"/>
      <c r="O142" s="50" t="s">
        <v>100</v>
      </c>
      <c r="P142" s="50" t="s">
        <v>101</v>
      </c>
      <c r="Q142" s="53" t="s">
        <v>238</v>
      </c>
    </row>
    <row r="143" spans="1:17" ht="15.75">
      <c r="B143" s="37">
        <f t="shared" si="37"/>
        <v>0</v>
      </c>
      <c r="C143" s="489" t="s">
        <v>882</v>
      </c>
      <c r="D143" s="490"/>
      <c r="E143" s="102"/>
      <c r="F143" s="201"/>
      <c r="G143" s="277"/>
      <c r="L143" s="66">
        <f>SUM(N143:O143)</f>
        <v>0</v>
      </c>
      <c r="M143" s="489" t="s">
        <v>891</v>
      </c>
      <c r="N143" s="490"/>
      <c r="O143" s="102"/>
      <c r="P143" s="201"/>
      <c r="Q143" s="201"/>
    </row>
    <row r="144" spans="1:17" ht="15.75">
      <c r="B144" s="37">
        <f t="shared" si="37"/>
        <v>0</v>
      </c>
      <c r="C144" s="489" t="s">
        <v>886</v>
      </c>
      <c r="D144" s="490"/>
      <c r="E144" s="102"/>
      <c r="F144" s="109"/>
      <c r="G144" s="357"/>
    </row>
    <row r="145" spans="2:17" ht="15.75">
      <c r="B145" s="37">
        <f t="shared" si="37"/>
        <v>0</v>
      </c>
      <c r="C145" s="489" t="s">
        <v>879</v>
      </c>
      <c r="D145" s="490"/>
      <c r="E145" s="102"/>
      <c r="F145" s="201"/>
      <c r="G145" s="201"/>
      <c r="L145" s="180" t="s">
        <v>19</v>
      </c>
      <c r="M145" s="504" t="s">
        <v>894</v>
      </c>
      <c r="N145" s="492"/>
      <c r="O145" s="50" t="s">
        <v>100</v>
      </c>
      <c r="P145" s="50" t="s">
        <v>101</v>
      </c>
      <c r="Q145" s="53" t="s">
        <v>238</v>
      </c>
    </row>
    <row r="146" spans="2:17" ht="15.75">
      <c r="B146" s="65">
        <f t="shared" si="37"/>
        <v>0</v>
      </c>
      <c r="C146" s="40" t="s">
        <v>890</v>
      </c>
      <c r="D146" s="42"/>
      <c r="E146" s="102"/>
      <c r="F146" s="164"/>
      <c r="G146" s="277"/>
      <c r="L146" s="37">
        <f t="shared" ref="L146:L150" si="38">SUM(O146:P146)</f>
        <v>0</v>
      </c>
      <c r="M146" s="489" t="s">
        <v>880</v>
      </c>
      <c r="N146" s="490"/>
      <c r="O146" s="102"/>
      <c r="P146" s="201"/>
      <c r="Q146" s="201"/>
    </row>
    <row r="147" spans="2:17" ht="15.75">
      <c r="B147" s="65">
        <f t="shared" ref="B147" si="39">SUM(E147:F147)</f>
        <v>0</v>
      </c>
      <c r="C147" s="40" t="s">
        <v>891</v>
      </c>
      <c r="D147" s="42"/>
      <c r="E147" s="102"/>
      <c r="F147" s="277"/>
      <c r="G147" s="277"/>
      <c r="L147" s="37">
        <f t="shared" si="38"/>
        <v>0</v>
      </c>
      <c r="M147" s="489" t="s">
        <v>884</v>
      </c>
      <c r="N147" s="490"/>
      <c r="O147" s="102"/>
      <c r="P147" s="201"/>
      <c r="Q147" s="201"/>
    </row>
    <row r="148" spans="2:17" ht="15.75">
      <c r="B148" s="65">
        <f t="shared" ref="B148" si="40">SUM(E148:F148)</f>
        <v>0</v>
      </c>
      <c r="C148" s="40" t="s">
        <v>889</v>
      </c>
      <c r="D148" s="42"/>
      <c r="E148" s="102"/>
      <c r="F148" s="277"/>
      <c r="G148" s="277"/>
      <c r="L148" s="37">
        <f t="shared" si="38"/>
        <v>0</v>
      </c>
      <c r="M148" s="40" t="s">
        <v>886</v>
      </c>
      <c r="N148" s="42"/>
      <c r="O148" s="102"/>
      <c r="P148" s="201"/>
      <c r="Q148" s="201"/>
    </row>
    <row r="149" spans="2:17" ht="15.75">
      <c r="L149" s="37">
        <f t="shared" si="38"/>
        <v>0</v>
      </c>
      <c r="M149" s="489" t="s">
        <v>879</v>
      </c>
      <c r="N149" s="490"/>
      <c r="O149" s="102"/>
      <c r="P149" s="116"/>
      <c r="Q149" s="201"/>
    </row>
    <row r="150" spans="2:17" ht="15.75">
      <c r="B150" s="180" t="s">
        <v>19</v>
      </c>
      <c r="C150" s="504" t="s">
        <v>831</v>
      </c>
      <c r="D150" s="492"/>
      <c r="E150" s="50" t="s">
        <v>100</v>
      </c>
      <c r="F150" s="50" t="s">
        <v>101</v>
      </c>
      <c r="G150" s="53" t="s">
        <v>238</v>
      </c>
      <c r="L150" s="37">
        <f t="shared" si="38"/>
        <v>0</v>
      </c>
      <c r="M150" s="489" t="s">
        <v>891</v>
      </c>
      <c r="N150" s="490"/>
      <c r="O150" s="102"/>
      <c r="P150" s="109"/>
      <c r="Q150" s="109"/>
    </row>
    <row r="151" spans="2:17" ht="15">
      <c r="B151" s="66">
        <f>SUM(SUM(E151+F151+G151))</f>
        <v>0</v>
      </c>
      <c r="C151" s="461" t="s">
        <v>895</v>
      </c>
      <c r="D151" s="463"/>
      <c r="E151" s="102"/>
      <c r="F151" s="116"/>
      <c r="G151" s="201"/>
    </row>
    <row r="152" spans="2:17" ht="15">
      <c r="B152" s="66">
        <f t="shared" ref="B152:B154" si="41">SUM(SUM(E152+F152+G152))</f>
        <v>0</v>
      </c>
      <c r="C152" s="34" t="s">
        <v>896</v>
      </c>
      <c r="D152" s="36"/>
      <c r="E152" s="102"/>
      <c r="F152" s="116"/>
      <c r="G152" s="201"/>
    </row>
    <row r="153" spans="2:17" ht="15">
      <c r="B153" s="66">
        <f t="shared" si="41"/>
        <v>0</v>
      </c>
      <c r="C153" s="34" t="s">
        <v>897</v>
      </c>
      <c r="D153" s="36"/>
      <c r="E153" s="102"/>
      <c r="F153" s="116"/>
      <c r="G153" s="201"/>
    </row>
    <row r="154" spans="2:17" ht="15">
      <c r="B154" s="66">
        <f t="shared" si="41"/>
        <v>0</v>
      </c>
      <c r="C154" s="34" t="s">
        <v>898</v>
      </c>
      <c r="D154" s="36"/>
      <c r="E154" s="102"/>
      <c r="F154" s="116"/>
      <c r="G154" s="201"/>
    </row>
    <row r="155" spans="2:17" ht="15">
      <c r="B155" s="66">
        <f>SUM(SUM(E155+F155+G155))</f>
        <v>0</v>
      </c>
      <c r="C155" s="461" t="s">
        <v>899</v>
      </c>
      <c r="D155" s="463"/>
      <c r="E155" s="102"/>
      <c r="F155" s="116"/>
      <c r="G155" s="201"/>
    </row>
  </sheetData>
  <mergeCells count="157">
    <mergeCell ref="M45:N45"/>
    <mergeCell ref="M50:N50"/>
    <mergeCell ref="C76:D76"/>
    <mergeCell ref="M46:N46"/>
    <mergeCell ref="M54:N54"/>
    <mergeCell ref="M49:N49"/>
    <mergeCell ref="M48:N48"/>
    <mergeCell ref="M77:N77"/>
    <mergeCell ref="M88:N88"/>
    <mergeCell ref="M82:N82"/>
    <mergeCell ref="M83:N83"/>
    <mergeCell ref="M87:N87"/>
    <mergeCell ref="M86:N86"/>
    <mergeCell ref="M85:N85"/>
    <mergeCell ref="C84:D84"/>
    <mergeCell ref="C46:D46"/>
    <mergeCell ref="C80:D80"/>
    <mergeCell ref="C79:D79"/>
    <mergeCell ref="C77:D77"/>
    <mergeCell ref="C81:D81"/>
    <mergeCell ref="M56:N56"/>
    <mergeCell ref="M75:N75"/>
    <mergeCell ref="M51:N51"/>
    <mergeCell ref="M52:N52"/>
    <mergeCell ref="A1:H1"/>
    <mergeCell ref="C20:D20"/>
    <mergeCell ref="M19:N19"/>
    <mergeCell ref="C25:D25"/>
    <mergeCell ref="C23:D23"/>
    <mergeCell ref="C22:D22"/>
    <mergeCell ref="C21:D21"/>
    <mergeCell ref="C5:D5"/>
    <mergeCell ref="C19:D19"/>
    <mergeCell ref="C14:D14"/>
    <mergeCell ref="C11:D11"/>
    <mergeCell ref="C17:D17"/>
    <mergeCell ref="I1:L1"/>
    <mergeCell ref="M14:N14"/>
    <mergeCell ref="M12:N12"/>
    <mergeCell ref="M11:N11"/>
    <mergeCell ref="C13:D13"/>
    <mergeCell ref="C12:D12"/>
    <mergeCell ref="M24:N24"/>
    <mergeCell ref="M23:N23"/>
    <mergeCell ref="M13:N13"/>
    <mergeCell ref="M3:N3"/>
    <mergeCell ref="M6:N6"/>
    <mergeCell ref="C9:D9"/>
    <mergeCell ref="C27:D27"/>
    <mergeCell ref="C39:D39"/>
    <mergeCell ref="C40:D40"/>
    <mergeCell ref="M43:N43"/>
    <mergeCell ref="M44:N44"/>
    <mergeCell ref="C29:D29"/>
    <mergeCell ref="M27:N27"/>
    <mergeCell ref="M25:N25"/>
    <mergeCell ref="M26:N26"/>
    <mergeCell ref="C28:D28"/>
    <mergeCell ref="M28:N28"/>
    <mergeCell ref="C36:D36"/>
    <mergeCell ref="C43:D43"/>
    <mergeCell ref="C42:D42"/>
    <mergeCell ref="C31:D31"/>
    <mergeCell ref="C30:D30"/>
    <mergeCell ref="C33:D33"/>
    <mergeCell ref="C44:D44"/>
    <mergeCell ref="M30:N30"/>
    <mergeCell ref="C35:D35"/>
    <mergeCell ref="C37:D37"/>
    <mergeCell ref="M47:N47"/>
    <mergeCell ref="C50:E50"/>
    <mergeCell ref="C7:D7"/>
    <mergeCell ref="C4:D4"/>
    <mergeCell ref="M5:N5"/>
    <mergeCell ref="M4:N4"/>
    <mergeCell ref="C6:D6"/>
    <mergeCell ref="M7:N7"/>
    <mergeCell ref="C3:D3"/>
    <mergeCell ref="M8:N8"/>
    <mergeCell ref="C8:D8"/>
    <mergeCell ref="M10:N10"/>
    <mergeCell ref="M9:N9"/>
    <mergeCell ref="C18:D18"/>
    <mergeCell ref="M22:N22"/>
    <mergeCell ref="C16:D16"/>
    <mergeCell ref="C15:D15"/>
    <mergeCell ref="M16:N16"/>
    <mergeCell ref="M15:N15"/>
    <mergeCell ref="M18:N18"/>
    <mergeCell ref="M20:N20"/>
    <mergeCell ref="M21:N21"/>
    <mergeCell ref="C24:D24"/>
    <mergeCell ref="C26:D26"/>
    <mergeCell ref="M80:N80"/>
    <mergeCell ref="M130:N130"/>
    <mergeCell ref="C144:D144"/>
    <mergeCell ref="C145:D145"/>
    <mergeCell ref="M142:N142"/>
    <mergeCell ref="M143:N143"/>
    <mergeCell ref="C97:D97"/>
    <mergeCell ref="C93:D93"/>
    <mergeCell ref="C96:D96"/>
    <mergeCell ref="C89:D89"/>
    <mergeCell ref="C88:D88"/>
    <mergeCell ref="C87:D87"/>
    <mergeCell ref="C85:D85"/>
    <mergeCell ref="M127:N127"/>
    <mergeCell ref="C141:D141"/>
    <mergeCell ref="C136:D136"/>
    <mergeCell ref="C86:D86"/>
    <mergeCell ref="M138:N138"/>
    <mergeCell ref="C128:D128"/>
    <mergeCell ref="M95:N95"/>
    <mergeCell ref="M128:N128"/>
    <mergeCell ref="C104:D104"/>
    <mergeCell ref="M150:N150"/>
    <mergeCell ref="C151:D151"/>
    <mergeCell ref="C91:D91"/>
    <mergeCell ref="M112:N112"/>
    <mergeCell ref="M90:N90"/>
    <mergeCell ref="C90:D90"/>
    <mergeCell ref="M149:N149"/>
    <mergeCell ref="M98:N98"/>
    <mergeCell ref="C117:D117"/>
    <mergeCell ref="C150:D150"/>
    <mergeCell ref="M97:N97"/>
    <mergeCell ref="C143:D143"/>
    <mergeCell ref="M132:N132"/>
    <mergeCell ref="M133:N133"/>
    <mergeCell ref="M147:N147"/>
    <mergeCell ref="M145:N145"/>
    <mergeCell ref="M99:N99"/>
    <mergeCell ref="M94:N94"/>
    <mergeCell ref="C155:D155"/>
    <mergeCell ref="M91:N91"/>
    <mergeCell ref="C78:D78"/>
    <mergeCell ref="C75:D75"/>
    <mergeCell ref="C142:D142"/>
    <mergeCell ref="F50:G50"/>
    <mergeCell ref="C83:D83"/>
    <mergeCell ref="C95:D95"/>
    <mergeCell ref="C94:D94"/>
    <mergeCell ref="M146:N146"/>
    <mergeCell ref="M93:N93"/>
    <mergeCell ref="C82:D82"/>
    <mergeCell ref="C99:D99"/>
    <mergeCell ref="M96:N96"/>
    <mergeCell ref="M53:N53"/>
    <mergeCell ref="M79:N79"/>
    <mergeCell ref="M78:N78"/>
    <mergeCell ref="M74:N74"/>
    <mergeCell ref="M76:N76"/>
    <mergeCell ref="M59:N59"/>
    <mergeCell ref="M57:N57"/>
    <mergeCell ref="M55:N55"/>
    <mergeCell ref="M89:N89"/>
    <mergeCell ref="M81:N81"/>
  </mergeCells>
  <pageMargins left="0.7" right="0.7" top="0.75" bottom="0.75" header="0.3" footer="0.3"/>
  <pageSetup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9DB9-7B39-4618-A20D-8DDE97EA33F7}">
  <sheetPr>
    <pageSetUpPr fitToPage="1"/>
  </sheetPr>
  <dimension ref="A1:R77"/>
  <sheetViews>
    <sheetView zoomScale="85" zoomScaleNormal="85" workbookViewId="0">
      <selection activeCell="E65" sqref="E65:F66"/>
    </sheetView>
  </sheetViews>
  <sheetFormatPr defaultRowHeight="12"/>
  <cols>
    <col min="1" max="2" width="9.140625" style="89"/>
    <col min="3" max="3" width="10.140625" style="89" customWidth="1"/>
    <col min="4" max="4" width="9.140625" style="89"/>
    <col min="5" max="5" width="11" style="89" customWidth="1"/>
    <col min="6" max="6" width="11.42578125" style="89" customWidth="1"/>
    <col min="7" max="11" width="9.140625" style="89"/>
    <col min="12" max="12" width="15.42578125" style="89" customWidth="1"/>
    <col min="13" max="17" width="9.140625" style="89"/>
    <col min="18" max="18" width="50.140625" style="89" customWidth="1"/>
    <col min="19" max="19" width="12" style="89" customWidth="1"/>
    <col min="20" max="16384" width="9.140625" style="89"/>
  </cols>
  <sheetData>
    <row r="1" spans="1:18" ht="18.75" thickBot="1">
      <c r="A1" s="495"/>
      <c r="B1" s="496"/>
      <c r="C1" s="496"/>
      <c r="D1" s="496"/>
      <c r="E1" s="496"/>
      <c r="F1" s="496"/>
      <c r="G1" s="496"/>
      <c r="H1" s="516"/>
      <c r="I1" s="443" t="s">
        <v>900</v>
      </c>
      <c r="J1" s="444"/>
      <c r="K1" s="444"/>
      <c r="L1" s="515"/>
      <c r="M1" s="38"/>
      <c r="N1" s="39"/>
    </row>
    <row r="2" spans="1:18">
      <c r="A2" s="57"/>
    </row>
    <row r="3" spans="1:18" ht="15.75">
      <c r="A3" s="57"/>
      <c r="B3" s="95" t="s">
        <v>19</v>
      </c>
      <c r="C3" s="50" t="s">
        <v>901</v>
      </c>
      <c r="D3" s="50"/>
      <c r="E3" s="48" t="s">
        <v>101</v>
      </c>
      <c r="F3" s="53" t="s">
        <v>352</v>
      </c>
      <c r="J3" s="95" t="s">
        <v>19</v>
      </c>
      <c r="K3" s="50" t="s">
        <v>902</v>
      </c>
      <c r="L3" s="50"/>
      <c r="M3" s="48" t="s">
        <v>101</v>
      </c>
      <c r="N3" s="53" t="s">
        <v>352</v>
      </c>
    </row>
    <row r="4" spans="1:18" ht="15.75">
      <c r="A4" s="57"/>
      <c r="B4" s="82">
        <f t="shared" ref="B4:B6" si="0">SUM(E4)</f>
        <v>0</v>
      </c>
      <c r="C4" s="40" t="s">
        <v>903</v>
      </c>
      <c r="D4" s="42"/>
      <c r="E4" s="102"/>
      <c r="F4" s="207"/>
      <c r="J4" s="82">
        <f>SUM(M4)</f>
        <v>0</v>
      </c>
      <c r="K4" s="40" t="s">
        <v>903</v>
      </c>
      <c r="L4" s="42"/>
      <c r="M4" s="102"/>
      <c r="N4" s="102"/>
    </row>
    <row r="5" spans="1:18" ht="16.5" thickBot="1">
      <c r="A5" s="57"/>
      <c r="B5" s="82">
        <f t="shared" si="0"/>
        <v>0</v>
      </c>
      <c r="C5" s="40" t="s">
        <v>904</v>
      </c>
      <c r="D5" s="42"/>
      <c r="E5" s="102"/>
      <c r="F5" s="45"/>
      <c r="J5" s="82">
        <f>SUM(M5)</f>
        <v>0</v>
      </c>
      <c r="K5" s="40" t="s">
        <v>904</v>
      </c>
      <c r="L5" s="42"/>
      <c r="M5" s="102"/>
      <c r="N5" s="102"/>
    </row>
    <row r="6" spans="1:18" ht="16.5" thickBot="1">
      <c r="A6" s="57"/>
      <c r="B6" s="82">
        <f t="shared" si="0"/>
        <v>0</v>
      </c>
      <c r="C6" s="40" t="s">
        <v>905</v>
      </c>
      <c r="D6" s="42"/>
      <c r="E6" s="102"/>
      <c r="F6" s="45"/>
      <c r="J6" s="82">
        <f>SUM(M6)</f>
        <v>0</v>
      </c>
      <c r="K6" s="40" t="s">
        <v>905</v>
      </c>
      <c r="L6" s="42"/>
      <c r="M6" s="102"/>
      <c r="N6" s="197"/>
    </row>
    <row r="7" spans="1:18" ht="16.5" thickBot="1">
      <c r="A7" s="57"/>
      <c r="B7" s="82">
        <f t="shared" ref="B7:B8" si="1">SUM(E7)</f>
        <v>0</v>
      </c>
      <c r="C7" s="40" t="s">
        <v>906</v>
      </c>
      <c r="D7" s="42"/>
      <c r="E7" s="102"/>
      <c r="F7" s="45"/>
      <c r="J7" s="119">
        <f>SUM(M7)</f>
        <v>0</v>
      </c>
      <c r="K7" s="40" t="s">
        <v>907</v>
      </c>
      <c r="L7" s="42"/>
      <c r="M7" s="102"/>
      <c r="N7" s="102"/>
    </row>
    <row r="8" spans="1:18" ht="15.75">
      <c r="A8" s="57"/>
      <c r="B8" s="82">
        <f t="shared" si="1"/>
        <v>0</v>
      </c>
      <c r="C8" s="40" t="s">
        <v>908</v>
      </c>
      <c r="D8" s="42"/>
      <c r="E8" s="102"/>
      <c r="F8" s="45"/>
      <c r="O8" s="14"/>
      <c r="R8" s="89" t="s">
        <v>253</v>
      </c>
    </row>
    <row r="9" spans="1:18" ht="15.75">
      <c r="A9" s="57"/>
      <c r="B9" s="119">
        <f>SUM(E9)</f>
        <v>0</v>
      </c>
      <c r="C9" s="40" t="s">
        <v>907</v>
      </c>
      <c r="D9" s="42"/>
      <c r="E9" s="102"/>
      <c r="F9" s="46"/>
      <c r="O9" s="14"/>
    </row>
    <row r="10" spans="1:18" ht="17.25" customHeight="1">
      <c r="A10" s="57"/>
      <c r="B10" s="119">
        <f>SUM(E10)</f>
        <v>0</v>
      </c>
      <c r="C10" s="40" t="s">
        <v>909</v>
      </c>
      <c r="D10" s="42"/>
      <c r="E10" s="102"/>
      <c r="F10" s="46"/>
      <c r="J10" s="95" t="s">
        <v>19</v>
      </c>
      <c r="K10" s="50" t="s">
        <v>910</v>
      </c>
      <c r="L10" s="50"/>
      <c r="M10" s="48" t="s">
        <v>101</v>
      </c>
      <c r="N10" s="53" t="s">
        <v>352</v>
      </c>
    </row>
    <row r="11" spans="1:18" ht="15.75">
      <c r="A11" s="57"/>
      <c r="B11" s="119">
        <f>SUM(E11)</f>
        <v>0</v>
      </c>
      <c r="C11" s="40" t="s">
        <v>911</v>
      </c>
      <c r="D11" s="42"/>
      <c r="E11" s="102"/>
      <c r="F11" s="46"/>
      <c r="J11" s="82">
        <f>SUM(M11)</f>
        <v>0</v>
      </c>
      <c r="K11" s="40" t="s">
        <v>903</v>
      </c>
      <c r="L11" s="42"/>
      <c r="M11" s="102"/>
      <c r="N11" s="197"/>
    </row>
    <row r="12" spans="1:18" ht="16.5" thickBot="1">
      <c r="A12" s="57"/>
      <c r="B12" s="119">
        <f>SUM(E12)</f>
        <v>0</v>
      </c>
      <c r="C12" s="40" t="s">
        <v>912</v>
      </c>
      <c r="D12" s="42"/>
      <c r="E12" s="102"/>
      <c r="F12" s="46"/>
      <c r="J12" s="82">
        <f>SUM(M12)</f>
        <v>0</v>
      </c>
      <c r="K12" s="40" t="s">
        <v>905</v>
      </c>
      <c r="L12" s="42"/>
      <c r="M12" s="102"/>
      <c r="N12" s="102"/>
    </row>
    <row r="13" spans="1:18" ht="15.75">
      <c r="A13" s="57"/>
      <c r="B13" s="119">
        <f t="shared" ref="B13" si="2">SUM(E13)</f>
        <v>0</v>
      </c>
      <c r="C13" s="40" t="s">
        <v>913</v>
      </c>
      <c r="D13" s="42"/>
      <c r="E13" s="102"/>
      <c r="F13" s="46"/>
      <c r="J13" s="82">
        <f>SUM(M13)</f>
        <v>0</v>
      </c>
      <c r="K13" s="40" t="s">
        <v>907</v>
      </c>
      <c r="L13" s="42"/>
      <c r="M13" s="102"/>
      <c r="N13" s="102"/>
    </row>
    <row r="14" spans="1:18" ht="15.75">
      <c r="A14" s="57"/>
      <c r="B14" s="119">
        <f t="shared" ref="B14" si="3">SUM(E14)</f>
        <v>0</v>
      </c>
      <c r="C14" s="40" t="s">
        <v>914</v>
      </c>
      <c r="D14" s="42"/>
      <c r="E14" s="102"/>
      <c r="F14" s="46"/>
    </row>
    <row r="15" spans="1:18" ht="15.75">
      <c r="A15" s="57"/>
      <c r="J15" s="121" t="s">
        <v>19</v>
      </c>
      <c r="K15" s="95" t="s">
        <v>915</v>
      </c>
      <c r="L15" s="50"/>
      <c r="M15" s="48" t="s">
        <v>101</v>
      </c>
      <c r="N15" s="53" t="s">
        <v>238</v>
      </c>
    </row>
    <row r="16" spans="1:18" ht="16.5" thickBot="1">
      <c r="A16" s="57"/>
      <c r="J16" s="82">
        <f t="shared" ref="J16" si="4">SUM(L16:M16)</f>
        <v>0</v>
      </c>
      <c r="K16" s="40" t="s">
        <v>916</v>
      </c>
      <c r="L16" s="42"/>
      <c r="M16" s="102"/>
      <c r="N16" s="166"/>
    </row>
    <row r="17" spans="1:15" ht="16.5" thickBot="1">
      <c r="A17" s="57"/>
      <c r="J17" s="82">
        <f t="shared" ref="J17" si="5">SUM(L17:M17)</f>
        <v>0</v>
      </c>
      <c r="K17" s="40" t="s">
        <v>911</v>
      </c>
      <c r="L17" s="42"/>
      <c r="M17" s="102"/>
      <c r="N17" s="166"/>
      <c r="O17" s="14"/>
    </row>
    <row r="18" spans="1:15" ht="16.5" thickBot="1">
      <c r="A18" s="57"/>
      <c r="B18" s="121" t="s">
        <v>19</v>
      </c>
      <c r="C18" s="95" t="s">
        <v>917</v>
      </c>
      <c r="D18" s="50"/>
      <c r="E18" s="48" t="s">
        <v>101</v>
      </c>
      <c r="F18" s="53" t="s">
        <v>238</v>
      </c>
      <c r="J18" s="82">
        <f t="shared" ref="J18" si="6">SUM(L18:M18)</f>
        <v>0</v>
      </c>
      <c r="K18" s="40" t="s">
        <v>918</v>
      </c>
      <c r="L18" s="42"/>
      <c r="M18" s="102"/>
      <c r="N18" s="166"/>
    </row>
    <row r="19" spans="1:15" ht="16.5" thickBot="1">
      <c r="A19" s="57"/>
      <c r="B19" s="82">
        <f t="shared" ref="B19:B24" si="7">SUM(E19:F19)</f>
        <v>0</v>
      </c>
      <c r="C19" s="40" t="s">
        <v>919</v>
      </c>
      <c r="D19" s="42"/>
      <c r="E19" s="102"/>
      <c r="F19" s="166"/>
      <c r="J19" s="82">
        <f t="shared" ref="J19:J26" si="8">SUM(L19:M19)</f>
        <v>0</v>
      </c>
      <c r="K19" s="40" t="s">
        <v>914</v>
      </c>
      <c r="L19" s="42"/>
      <c r="M19" s="102"/>
      <c r="N19" s="166"/>
    </row>
    <row r="20" spans="1:15" ht="16.5" thickBot="1">
      <c r="A20" s="57"/>
      <c r="B20" s="82">
        <f t="shared" si="7"/>
        <v>0</v>
      </c>
      <c r="C20" s="40" t="s">
        <v>920</v>
      </c>
      <c r="D20" s="42"/>
      <c r="E20" s="102"/>
      <c r="F20" s="207"/>
      <c r="J20" s="82">
        <f t="shared" si="8"/>
        <v>0</v>
      </c>
      <c r="K20" s="40" t="s">
        <v>921</v>
      </c>
      <c r="L20" s="42"/>
      <c r="M20" s="102"/>
      <c r="N20" s="166"/>
    </row>
    <row r="21" spans="1:15" ht="15.75">
      <c r="A21" s="57"/>
      <c r="B21" s="82">
        <f t="shared" ref="B21:B22" si="9">SUM(E21:F21)</f>
        <v>0</v>
      </c>
      <c r="C21" s="40" t="s">
        <v>916</v>
      </c>
      <c r="D21" s="42"/>
      <c r="E21" s="102"/>
      <c r="F21" s="161"/>
      <c r="J21" s="119">
        <f t="shared" si="8"/>
        <v>0</v>
      </c>
      <c r="K21" s="40" t="s">
        <v>922</v>
      </c>
      <c r="L21" s="42"/>
      <c r="M21" s="192"/>
      <c r="N21" s="168"/>
    </row>
    <row r="22" spans="1:15" ht="15.75">
      <c r="A22" s="57"/>
      <c r="B22" s="82">
        <f t="shared" si="9"/>
        <v>0</v>
      </c>
      <c r="C22" s="40" t="s">
        <v>911</v>
      </c>
      <c r="D22" s="42"/>
      <c r="E22" s="102"/>
      <c r="F22" s="161"/>
      <c r="J22" s="119">
        <f t="shared" si="8"/>
        <v>0</v>
      </c>
      <c r="K22" s="40" t="s">
        <v>923</v>
      </c>
      <c r="L22" s="42"/>
      <c r="M22" s="192"/>
      <c r="N22" s="46"/>
    </row>
    <row r="23" spans="1:15" ht="15.75">
      <c r="A23" s="57"/>
      <c r="B23" s="82">
        <f t="shared" si="7"/>
        <v>0</v>
      </c>
      <c r="C23" s="40" t="s">
        <v>924</v>
      </c>
      <c r="D23" s="42"/>
      <c r="E23" s="102"/>
      <c r="F23" s="161"/>
      <c r="J23" s="119">
        <f t="shared" si="8"/>
        <v>0</v>
      </c>
      <c r="K23" s="40" t="s">
        <v>925</v>
      </c>
      <c r="L23" s="42"/>
      <c r="M23" s="192"/>
      <c r="N23" s="102"/>
    </row>
    <row r="24" spans="1:15" ht="15.75">
      <c r="A24" s="57"/>
      <c r="B24" s="82">
        <f t="shared" si="7"/>
        <v>0</v>
      </c>
      <c r="C24" s="40" t="s">
        <v>922</v>
      </c>
      <c r="D24" s="42"/>
      <c r="E24" s="102"/>
      <c r="F24" s="102"/>
      <c r="J24" s="119">
        <f t="shared" ref="J24:J25" si="10">SUM(L24:M24)</f>
        <v>0</v>
      </c>
      <c r="K24" s="40" t="s">
        <v>926</v>
      </c>
      <c r="L24" s="42"/>
      <c r="M24" s="192"/>
      <c r="N24" s="168"/>
    </row>
    <row r="25" spans="1:15" ht="15.75">
      <c r="A25" s="57"/>
      <c r="B25" s="82">
        <f t="shared" ref="B25" si="11">SUM(E25:F25)</f>
        <v>0</v>
      </c>
      <c r="C25" s="40" t="s">
        <v>927</v>
      </c>
      <c r="D25" s="42"/>
      <c r="E25" s="102"/>
      <c r="F25" s="161"/>
      <c r="J25" s="119">
        <f t="shared" si="10"/>
        <v>0</v>
      </c>
      <c r="K25" s="40" t="s">
        <v>928</v>
      </c>
      <c r="L25" s="42"/>
      <c r="M25" s="192"/>
      <c r="N25" s="168"/>
    </row>
    <row r="26" spans="1:15" ht="15.75">
      <c r="A26" s="57"/>
      <c r="B26" s="82">
        <f>SUM(E26:F26)</f>
        <v>0</v>
      </c>
      <c r="C26" s="40" t="s">
        <v>923</v>
      </c>
      <c r="D26" s="42"/>
      <c r="E26" s="102"/>
      <c r="F26" s="45"/>
      <c r="J26" s="119">
        <f t="shared" si="8"/>
        <v>0</v>
      </c>
      <c r="K26" s="40" t="s">
        <v>929</v>
      </c>
      <c r="L26" s="42"/>
      <c r="M26" s="192"/>
      <c r="N26" s="168"/>
      <c r="O26" s="57"/>
    </row>
    <row r="27" spans="1:15" ht="15.75">
      <c r="A27" s="57"/>
      <c r="B27" s="82">
        <f t="shared" ref="B27" si="12">SUM(E27:F27)</f>
        <v>0</v>
      </c>
      <c r="C27" s="40" t="s">
        <v>930</v>
      </c>
      <c r="D27" s="42"/>
      <c r="E27" s="102"/>
      <c r="F27" s="45"/>
      <c r="J27" s="119">
        <f t="shared" ref="J27" si="13">SUM(L27:M27)</f>
        <v>0</v>
      </c>
      <c r="K27" s="40" t="s">
        <v>931</v>
      </c>
      <c r="L27" s="42"/>
      <c r="M27" s="192"/>
      <c r="N27" s="46"/>
    </row>
    <row r="28" spans="1:15" ht="15.75">
      <c r="A28" s="57"/>
      <c r="B28" s="82">
        <f t="shared" ref="B28" si="14">SUM(E28:F28)</f>
        <v>0</v>
      </c>
      <c r="C28" s="40" t="s">
        <v>932</v>
      </c>
      <c r="D28" s="42"/>
      <c r="E28" s="102"/>
      <c r="F28" s="45"/>
      <c r="J28" s="119">
        <f t="shared" ref="J28:J29" si="15">SUM(L28:M28)</f>
        <v>0</v>
      </c>
      <c r="K28" s="40" t="s">
        <v>911</v>
      </c>
      <c r="L28" s="42"/>
      <c r="M28" s="192"/>
      <c r="N28" s="46"/>
    </row>
    <row r="29" spans="1:15" ht="15.75">
      <c r="A29" s="57"/>
      <c r="B29" s="82">
        <f>SUM(E29:F29)</f>
        <v>0</v>
      </c>
      <c r="C29" s="40" t="s">
        <v>925</v>
      </c>
      <c r="D29" s="42"/>
      <c r="E29" s="102"/>
      <c r="F29" s="45"/>
      <c r="J29" s="119">
        <f t="shared" si="15"/>
        <v>0</v>
      </c>
      <c r="K29" s="40" t="s">
        <v>933</v>
      </c>
      <c r="L29" s="42"/>
      <c r="M29" s="192"/>
      <c r="N29" s="46"/>
      <c r="O29" s="57"/>
    </row>
    <row r="30" spans="1:15" ht="15.75">
      <c r="A30" s="57"/>
      <c r="B30" s="82">
        <f t="shared" ref="B30" si="16">SUM(E30:F30)</f>
        <v>0</v>
      </c>
      <c r="C30" s="40" t="s">
        <v>926</v>
      </c>
      <c r="D30" s="42"/>
      <c r="E30" s="102"/>
      <c r="F30" s="45"/>
    </row>
    <row r="31" spans="1:15" ht="15.75">
      <c r="A31" s="57"/>
      <c r="B31" s="82">
        <f>SUM(E31:F31)</f>
        <v>0</v>
      </c>
      <c r="C31" s="214" t="s">
        <v>928</v>
      </c>
      <c r="D31" s="215"/>
      <c r="E31" s="102"/>
      <c r="F31" s="294"/>
      <c r="J31" s="95" t="s">
        <v>19</v>
      </c>
      <c r="K31" s="50" t="s">
        <v>934</v>
      </c>
      <c r="L31" s="50"/>
      <c r="M31" s="53" t="s">
        <v>935</v>
      </c>
      <c r="N31" s="53" t="s">
        <v>936</v>
      </c>
    </row>
    <row r="32" spans="1:15" ht="15.75">
      <c r="A32" s="57"/>
      <c r="B32" s="82">
        <f>SUM(E32:F32)</f>
        <v>0</v>
      </c>
      <c r="C32" s="40" t="s">
        <v>933</v>
      </c>
      <c r="D32" s="42"/>
      <c r="E32" s="102"/>
      <c r="F32" s="45"/>
      <c r="J32" s="82">
        <f t="shared" ref="J32:J39" si="17">SUM(M32)</f>
        <v>0</v>
      </c>
      <c r="K32" s="40" t="s">
        <v>922</v>
      </c>
      <c r="L32" s="42"/>
      <c r="M32" s="166"/>
      <c r="N32" s="166"/>
    </row>
    <row r="33" spans="1:14" ht="15.75">
      <c r="A33" s="57"/>
      <c r="B33" s="82">
        <f t="shared" ref="B33:B34" si="18">SUM(E33:F33)</f>
        <v>0</v>
      </c>
      <c r="C33" s="40" t="s">
        <v>931</v>
      </c>
      <c r="D33" s="42"/>
      <c r="E33" s="102"/>
      <c r="F33" s="161"/>
      <c r="J33" s="82">
        <f t="shared" si="17"/>
        <v>0</v>
      </c>
      <c r="K33" s="40" t="s">
        <v>927</v>
      </c>
      <c r="L33" s="42"/>
      <c r="M33" s="166"/>
      <c r="N33" s="166"/>
    </row>
    <row r="34" spans="1:14" ht="15.75">
      <c r="A34" s="57"/>
      <c r="B34" s="82">
        <f t="shared" si="18"/>
        <v>0</v>
      </c>
      <c r="C34" s="40" t="s">
        <v>937</v>
      </c>
      <c r="D34" s="42"/>
      <c r="E34" s="102"/>
      <c r="F34" s="161"/>
      <c r="J34" s="82">
        <f t="shared" si="17"/>
        <v>0</v>
      </c>
      <c r="K34" s="40" t="s">
        <v>923</v>
      </c>
      <c r="L34" s="42"/>
      <c r="M34" s="166"/>
      <c r="N34" s="166"/>
    </row>
    <row r="35" spans="1:14" ht="15.75">
      <c r="A35" s="57"/>
      <c r="B35" s="82">
        <f t="shared" ref="B35:B42" si="19">SUM(E35:F35)</f>
        <v>0</v>
      </c>
      <c r="C35" s="40" t="s">
        <v>938</v>
      </c>
      <c r="D35" s="42"/>
      <c r="E35" s="102"/>
      <c r="F35" s="45"/>
      <c r="J35" s="82">
        <f t="shared" si="17"/>
        <v>0</v>
      </c>
      <c r="K35" s="40" t="s">
        <v>932</v>
      </c>
      <c r="L35" s="42"/>
      <c r="M35" s="166"/>
      <c r="N35" s="166"/>
    </row>
    <row r="36" spans="1:14" ht="15.75">
      <c r="A36" s="57"/>
      <c r="B36" s="82">
        <f t="shared" si="19"/>
        <v>0</v>
      </c>
      <c r="C36" s="40" t="s">
        <v>939</v>
      </c>
      <c r="D36" s="42"/>
      <c r="E36" s="102"/>
      <c r="F36" s="45"/>
      <c r="J36" s="82">
        <f t="shared" si="17"/>
        <v>0</v>
      </c>
      <c r="K36" s="40" t="s">
        <v>925</v>
      </c>
      <c r="L36" s="42"/>
      <c r="M36" s="161"/>
      <c r="N36" s="168"/>
    </row>
    <row r="37" spans="1:14" ht="15.75">
      <c r="A37" s="57"/>
      <c r="B37" s="82">
        <f t="shared" si="19"/>
        <v>0</v>
      </c>
      <c r="C37" s="40" t="s">
        <v>940</v>
      </c>
      <c r="D37" s="42"/>
      <c r="E37" s="102"/>
      <c r="F37" s="161"/>
      <c r="J37" s="82">
        <f t="shared" si="17"/>
        <v>0</v>
      </c>
      <c r="K37" s="40" t="s">
        <v>926</v>
      </c>
      <c r="L37" s="42"/>
      <c r="M37" s="161"/>
      <c r="N37" s="168"/>
    </row>
    <row r="38" spans="1:14" ht="15.75">
      <c r="A38" s="57"/>
      <c r="B38" s="82">
        <f t="shared" si="19"/>
        <v>0</v>
      </c>
      <c r="C38" s="40" t="s">
        <v>941</v>
      </c>
      <c r="D38" s="42"/>
      <c r="E38" s="102"/>
      <c r="F38" s="45"/>
      <c r="J38" s="82">
        <f t="shared" si="17"/>
        <v>0</v>
      </c>
      <c r="K38" s="40" t="s">
        <v>928</v>
      </c>
      <c r="L38" s="42"/>
      <c r="M38" s="161"/>
      <c r="N38" s="168"/>
    </row>
    <row r="39" spans="1:14" ht="15.75">
      <c r="A39" s="57"/>
      <c r="B39" s="82">
        <f t="shared" si="19"/>
        <v>0</v>
      </c>
      <c r="C39" s="40" t="s">
        <v>942</v>
      </c>
      <c r="D39" s="42"/>
      <c r="E39" s="102"/>
      <c r="F39" s="45"/>
      <c r="J39" s="119">
        <f t="shared" si="17"/>
        <v>0</v>
      </c>
      <c r="K39" s="40" t="s">
        <v>943</v>
      </c>
      <c r="L39" s="42"/>
      <c r="M39" s="168"/>
      <c r="N39" s="168"/>
    </row>
    <row r="40" spans="1:14" ht="15.75">
      <c r="A40" s="57"/>
      <c r="B40" s="82">
        <f t="shared" si="19"/>
        <v>0</v>
      </c>
      <c r="C40" s="40" t="s">
        <v>944</v>
      </c>
      <c r="D40" s="42"/>
      <c r="E40" s="102"/>
      <c r="F40" s="45"/>
    </row>
    <row r="41" spans="1:14" ht="15.75">
      <c r="A41" s="57"/>
      <c r="B41" s="82">
        <f t="shared" si="19"/>
        <v>0</v>
      </c>
      <c r="C41" s="40" t="s">
        <v>945</v>
      </c>
      <c r="D41" s="42"/>
      <c r="E41" s="102"/>
      <c r="F41" s="161"/>
      <c r="J41" s="95" t="s">
        <v>19</v>
      </c>
      <c r="K41" s="50" t="s">
        <v>946</v>
      </c>
      <c r="L41" s="50"/>
      <c r="M41" s="48" t="s">
        <v>101</v>
      </c>
      <c r="N41" s="53" t="s">
        <v>352</v>
      </c>
    </row>
    <row r="42" spans="1:14" ht="15.75">
      <c r="A42" s="57"/>
      <c r="B42" s="82">
        <f t="shared" si="19"/>
        <v>0</v>
      </c>
      <c r="C42" s="40" t="s">
        <v>947</v>
      </c>
      <c r="D42" s="42"/>
      <c r="E42" s="102"/>
      <c r="F42" s="45"/>
      <c r="J42" s="82">
        <f t="shared" ref="J42:J44" si="20">SUM(M42)</f>
        <v>0</v>
      </c>
      <c r="K42" s="40" t="s">
        <v>937</v>
      </c>
      <c r="L42" s="42"/>
      <c r="M42" s="168"/>
      <c r="N42" s="166"/>
    </row>
    <row r="43" spans="1:14" ht="15.75">
      <c r="A43" s="57"/>
      <c r="B43" s="82">
        <f t="shared" ref="B43" si="21">SUM(E43:F43)</f>
        <v>0</v>
      </c>
      <c r="C43" s="40" t="s">
        <v>948</v>
      </c>
      <c r="D43" s="42"/>
      <c r="E43" s="102"/>
      <c r="F43" s="161"/>
      <c r="J43" s="82">
        <f t="shared" si="20"/>
        <v>0</v>
      </c>
      <c r="K43" s="40" t="s">
        <v>931</v>
      </c>
      <c r="L43" s="42"/>
      <c r="M43" s="168"/>
      <c r="N43" s="166"/>
    </row>
    <row r="44" spans="1:14" ht="15.75">
      <c r="A44" s="57"/>
      <c r="B44" s="82">
        <f>SUM(E44:F44)</f>
        <v>0</v>
      </c>
      <c r="C44" s="40" t="s">
        <v>949</v>
      </c>
      <c r="D44" s="42"/>
      <c r="E44" s="102"/>
      <c r="F44" s="161"/>
      <c r="J44" s="82">
        <f t="shared" si="20"/>
        <v>0</v>
      </c>
      <c r="K44" s="40" t="s">
        <v>939</v>
      </c>
      <c r="L44" s="42"/>
      <c r="M44" s="168"/>
      <c r="N44" s="207"/>
    </row>
    <row r="45" spans="1:14" ht="15.75">
      <c r="A45" s="57"/>
      <c r="B45" s="82">
        <f>SUM(E45:F45)</f>
        <v>0</v>
      </c>
      <c r="C45" s="40" t="s">
        <v>912</v>
      </c>
      <c r="D45" s="42"/>
      <c r="E45" s="102"/>
      <c r="F45" s="45"/>
      <c r="J45" s="82">
        <f t="shared" ref="J45" si="22">SUM(M45)</f>
        <v>0</v>
      </c>
      <c r="K45" s="40" t="s">
        <v>923</v>
      </c>
      <c r="L45" s="42"/>
      <c r="M45" s="168"/>
      <c r="N45" s="166"/>
    </row>
    <row r="46" spans="1:14" ht="15.75">
      <c r="B46" s="82">
        <f t="shared" ref="B46" si="23">SUM(E46:F46)</f>
        <v>0</v>
      </c>
      <c r="C46" s="40" t="s">
        <v>950</v>
      </c>
      <c r="D46" s="42"/>
      <c r="E46" s="102"/>
      <c r="F46" s="45"/>
      <c r="J46" s="82">
        <f t="shared" ref="J46" si="24">SUM(M46)</f>
        <v>0</v>
      </c>
      <c r="K46" s="40" t="s">
        <v>930</v>
      </c>
      <c r="L46" s="42"/>
      <c r="M46" s="168"/>
      <c r="N46" s="207"/>
    </row>
    <row r="47" spans="1:14" ht="15.75">
      <c r="B47" s="82">
        <f t="shared" ref="B47:B61" si="25">SUM(E47:F47)</f>
        <v>0</v>
      </c>
      <c r="C47" s="40" t="s">
        <v>918</v>
      </c>
      <c r="D47" s="42"/>
      <c r="E47" s="102"/>
      <c r="F47" s="161"/>
      <c r="J47" s="82">
        <f t="shared" ref="J47:J53" si="26">SUM(M47)</f>
        <v>0</v>
      </c>
      <c r="K47" s="40" t="s">
        <v>925</v>
      </c>
      <c r="L47" s="42"/>
      <c r="M47" s="168"/>
      <c r="N47" s="207"/>
    </row>
    <row r="48" spans="1:14" ht="15.75">
      <c r="B48" s="82">
        <f t="shared" si="25"/>
        <v>0</v>
      </c>
      <c r="C48" s="40" t="s">
        <v>914</v>
      </c>
      <c r="D48" s="42"/>
      <c r="E48" s="102"/>
      <c r="F48" s="45"/>
      <c r="J48" s="82">
        <f t="shared" si="26"/>
        <v>0</v>
      </c>
      <c r="K48" s="40" t="s">
        <v>951</v>
      </c>
      <c r="L48" s="42"/>
      <c r="M48" s="168"/>
      <c r="N48" s="168"/>
    </row>
    <row r="49" spans="2:14" ht="15.75">
      <c r="B49" s="82">
        <f t="shared" si="25"/>
        <v>0</v>
      </c>
      <c r="C49" s="40" t="s">
        <v>903</v>
      </c>
      <c r="D49" s="42"/>
      <c r="E49" s="102"/>
      <c r="F49" s="161"/>
      <c r="J49" s="82">
        <f t="shared" si="26"/>
        <v>0</v>
      </c>
      <c r="K49" s="40" t="s">
        <v>952</v>
      </c>
      <c r="L49" s="42"/>
      <c r="M49" s="168"/>
      <c r="N49" s="168"/>
    </row>
    <row r="50" spans="2:14" ht="15.75">
      <c r="B50" s="82">
        <f t="shared" si="25"/>
        <v>0</v>
      </c>
      <c r="C50" s="40" t="s">
        <v>904</v>
      </c>
      <c r="D50" s="42"/>
      <c r="E50" s="102"/>
      <c r="F50" s="161"/>
      <c r="J50" s="82">
        <f t="shared" ref="J50:J52" si="27">SUM(M50)</f>
        <v>0</v>
      </c>
      <c r="K50" s="40" t="s">
        <v>948</v>
      </c>
      <c r="L50" s="42"/>
      <c r="M50" s="168"/>
      <c r="N50" s="207"/>
    </row>
    <row r="51" spans="2:14" ht="15.75">
      <c r="B51" s="82">
        <f t="shared" si="25"/>
        <v>0</v>
      </c>
      <c r="C51" s="40" t="s">
        <v>905</v>
      </c>
      <c r="D51" s="42"/>
      <c r="E51" s="102"/>
      <c r="F51" s="161"/>
      <c r="J51" s="82">
        <f t="shared" si="27"/>
        <v>0</v>
      </c>
      <c r="K51" s="40" t="s">
        <v>905</v>
      </c>
      <c r="L51" s="42"/>
      <c r="M51" s="168"/>
      <c r="N51" s="207"/>
    </row>
    <row r="52" spans="2:14" ht="15.75">
      <c r="B52" s="82">
        <f t="shared" si="25"/>
        <v>0</v>
      </c>
      <c r="C52" s="40" t="s">
        <v>907</v>
      </c>
      <c r="D52" s="42"/>
      <c r="E52" s="102"/>
      <c r="F52" s="161"/>
      <c r="J52" s="82">
        <f t="shared" si="27"/>
        <v>0</v>
      </c>
      <c r="K52" s="40" t="s">
        <v>953</v>
      </c>
      <c r="L52" s="42"/>
      <c r="M52" s="168"/>
      <c r="N52" s="207"/>
    </row>
    <row r="53" spans="2:14" ht="15.75">
      <c r="B53" s="82">
        <f t="shared" ref="B53" si="28">SUM(E53:F53)</f>
        <v>0</v>
      </c>
      <c r="C53" s="40" t="s">
        <v>909</v>
      </c>
      <c r="D53" s="42"/>
      <c r="E53" s="102"/>
      <c r="F53" s="201"/>
      <c r="J53" s="82">
        <f t="shared" si="26"/>
        <v>0</v>
      </c>
      <c r="K53" s="40" t="s">
        <v>954</v>
      </c>
      <c r="L53" s="42"/>
      <c r="M53" s="168"/>
      <c r="N53" s="207"/>
    </row>
    <row r="54" spans="2:14" ht="15.75">
      <c r="B54" s="82">
        <f t="shared" si="25"/>
        <v>0</v>
      </c>
      <c r="C54" s="40" t="s">
        <v>955</v>
      </c>
      <c r="D54" s="42"/>
      <c r="E54" s="102"/>
      <c r="F54" s="201"/>
    </row>
    <row r="55" spans="2:14" ht="15.75">
      <c r="B55" s="82">
        <f t="shared" si="25"/>
        <v>0</v>
      </c>
      <c r="C55" s="40" t="s">
        <v>956</v>
      </c>
      <c r="D55" s="42"/>
      <c r="E55" s="102"/>
      <c r="F55" s="201"/>
      <c r="J55" s="95" t="s">
        <v>19</v>
      </c>
      <c r="K55" s="50" t="s">
        <v>957</v>
      </c>
      <c r="L55" s="50"/>
      <c r="M55" s="48" t="s">
        <v>958</v>
      </c>
      <c r="N55" s="53" t="s">
        <v>959</v>
      </c>
    </row>
    <row r="56" spans="2:14" ht="15.75">
      <c r="B56" s="82">
        <f t="shared" si="25"/>
        <v>0</v>
      </c>
      <c r="C56" s="40" t="s">
        <v>960</v>
      </c>
      <c r="D56" s="42"/>
      <c r="E56" s="205"/>
      <c r="F56" s="292"/>
      <c r="J56" s="82">
        <f t="shared" ref="J56:J58" si="29">SUM(M56)</f>
        <v>0</v>
      </c>
      <c r="K56" s="40" t="s">
        <v>961</v>
      </c>
      <c r="L56" s="42"/>
      <c r="M56" s="168"/>
      <c r="N56" s="207"/>
    </row>
    <row r="57" spans="2:14" ht="15.75">
      <c r="B57" s="82">
        <f t="shared" si="25"/>
        <v>0</v>
      </c>
      <c r="C57" s="40" t="s">
        <v>962</v>
      </c>
      <c r="D57" s="42"/>
      <c r="E57" s="364"/>
      <c r="F57" s="365"/>
      <c r="J57" s="82">
        <f t="shared" si="29"/>
        <v>0</v>
      </c>
      <c r="K57" s="40" t="s">
        <v>930</v>
      </c>
      <c r="L57" s="42"/>
      <c r="M57" s="168"/>
      <c r="N57" s="207"/>
    </row>
    <row r="58" spans="2:14" ht="15.75">
      <c r="B58" s="119">
        <f t="shared" si="25"/>
        <v>0</v>
      </c>
      <c r="C58" s="40" t="s">
        <v>963</v>
      </c>
      <c r="D58" s="42"/>
      <c r="E58" s="362"/>
      <c r="F58" s="363"/>
      <c r="J58" s="82">
        <f t="shared" si="29"/>
        <v>0</v>
      </c>
      <c r="K58" s="40" t="s">
        <v>956</v>
      </c>
      <c r="L58" s="42"/>
      <c r="M58" s="168"/>
      <c r="N58" s="207"/>
    </row>
    <row r="59" spans="2:14" ht="15.75">
      <c r="B59" s="119">
        <f t="shared" ref="B59:B60" si="30">SUM(E59:F59)</f>
        <v>0</v>
      </c>
      <c r="C59" s="40" t="s">
        <v>953</v>
      </c>
      <c r="D59" s="42"/>
      <c r="E59" s="192"/>
      <c r="F59" s="192"/>
    </row>
    <row r="60" spans="2:14" ht="15.75">
      <c r="B60" s="119">
        <f t="shared" si="30"/>
        <v>0</v>
      </c>
      <c r="C60" s="40" t="s">
        <v>954</v>
      </c>
      <c r="D60" s="42"/>
      <c r="E60" s="192"/>
      <c r="F60" s="295"/>
      <c r="J60" s="95" t="s">
        <v>19</v>
      </c>
      <c r="K60" s="50" t="s">
        <v>964</v>
      </c>
      <c r="L60" s="50"/>
      <c r="M60" s="48" t="s">
        <v>101</v>
      </c>
      <c r="N60" s="53" t="s">
        <v>352</v>
      </c>
    </row>
    <row r="61" spans="2:14" ht="15.75">
      <c r="B61" s="119">
        <f t="shared" si="25"/>
        <v>0</v>
      </c>
      <c r="C61" s="40" t="s">
        <v>965</v>
      </c>
      <c r="D61" s="42"/>
      <c r="E61" s="192"/>
      <c r="F61" s="295"/>
      <c r="J61" s="82">
        <f>SUM(M61)</f>
        <v>0</v>
      </c>
      <c r="K61" s="40" t="s">
        <v>966</v>
      </c>
      <c r="L61" s="42"/>
      <c r="M61" s="168"/>
      <c r="N61" s="166"/>
    </row>
    <row r="62" spans="2:14" ht="15.75">
      <c r="J62" s="82">
        <f>SUM(M62)</f>
        <v>0</v>
      </c>
      <c r="K62" s="40" t="s">
        <v>937</v>
      </c>
      <c r="L62" s="42"/>
      <c r="M62" s="168"/>
      <c r="N62" s="207"/>
    </row>
    <row r="63" spans="2:14" ht="15.75">
      <c r="B63" s="52" t="s">
        <v>19</v>
      </c>
      <c r="C63" s="50" t="s">
        <v>967</v>
      </c>
      <c r="D63" s="50"/>
      <c r="E63" s="48" t="s">
        <v>968</v>
      </c>
      <c r="F63" s="53"/>
    </row>
    <row r="64" spans="2:14" ht="15.75">
      <c r="B64" s="115"/>
      <c r="C64" s="40" t="s">
        <v>969</v>
      </c>
      <c r="D64" s="42"/>
      <c r="E64" s="102"/>
      <c r="F64" s="166"/>
      <c r="J64" s="121" t="s">
        <v>19</v>
      </c>
      <c r="K64" s="95" t="s">
        <v>970</v>
      </c>
      <c r="L64" s="50"/>
      <c r="M64" s="48" t="s">
        <v>101</v>
      </c>
      <c r="N64" s="53" t="s">
        <v>102</v>
      </c>
    </row>
    <row r="65" spans="2:14" ht="15.75">
      <c r="B65" s="175"/>
      <c r="C65" s="40" t="s">
        <v>971</v>
      </c>
      <c r="D65" s="42"/>
      <c r="E65" s="102"/>
      <c r="F65" s="166"/>
      <c r="J65" s="82">
        <f>SUM(L65:M65)</f>
        <v>0</v>
      </c>
      <c r="K65" s="40" t="s">
        <v>972</v>
      </c>
      <c r="L65" s="41"/>
      <c r="M65" s="366"/>
      <c r="N65" s="207"/>
    </row>
    <row r="66" spans="2:14" ht="15.75">
      <c r="B66" s="175"/>
      <c r="C66" s="40" t="s">
        <v>973</v>
      </c>
      <c r="D66" s="42"/>
      <c r="E66" s="192"/>
      <c r="F66" s="168"/>
      <c r="J66" s="82">
        <f>SUM(L66:M66)</f>
        <v>0</v>
      </c>
      <c r="K66" s="40" t="s">
        <v>974</v>
      </c>
      <c r="L66" s="42"/>
      <c r="M66" s="102"/>
      <c r="N66" s="207"/>
    </row>
    <row r="67" spans="2:14" ht="15.75">
      <c r="J67" s="82">
        <f>SUM(L67:M67)</f>
        <v>0</v>
      </c>
      <c r="K67" s="40" t="s">
        <v>975</v>
      </c>
      <c r="L67" s="42"/>
      <c r="M67" s="102"/>
      <c r="N67" s="207"/>
    </row>
    <row r="68" spans="2:14" ht="15.75">
      <c r="J68" s="82">
        <f>SUM(L68:M68)</f>
        <v>0</v>
      </c>
      <c r="K68" s="40" t="s">
        <v>976</v>
      </c>
      <c r="L68" s="42"/>
      <c r="M68" s="102"/>
      <c r="N68" s="166"/>
    </row>
    <row r="69" spans="2:14" ht="15.75">
      <c r="J69" s="119">
        <f>SUM(L69:M69)</f>
        <v>0</v>
      </c>
      <c r="K69" s="40" t="s">
        <v>977</v>
      </c>
      <c r="L69" s="42"/>
      <c r="M69" s="192"/>
      <c r="N69" s="168"/>
    </row>
    <row r="70" spans="2:14" ht="15.75">
      <c r="J70" s="119">
        <f t="shared" ref="J70:J74" si="31">SUM(L70:M70)</f>
        <v>0</v>
      </c>
      <c r="K70" s="40" t="s">
        <v>978</v>
      </c>
      <c r="L70" s="42"/>
      <c r="M70" s="192"/>
      <c r="N70" s="168"/>
    </row>
    <row r="71" spans="2:14" ht="15.75">
      <c r="J71" s="119">
        <f t="shared" si="31"/>
        <v>0</v>
      </c>
      <c r="K71" s="40" t="s">
        <v>979</v>
      </c>
      <c r="L71" s="42"/>
      <c r="M71" s="192"/>
      <c r="N71" s="168"/>
    </row>
    <row r="72" spans="2:14" ht="15.75">
      <c r="J72" s="119">
        <f t="shared" si="31"/>
        <v>0</v>
      </c>
      <c r="K72" s="40" t="s">
        <v>980</v>
      </c>
      <c r="L72" s="42"/>
      <c r="M72" s="192"/>
      <c r="N72" s="168"/>
    </row>
    <row r="73" spans="2:14" ht="15.75">
      <c r="J73" s="119">
        <f t="shared" si="31"/>
        <v>0</v>
      </c>
      <c r="K73" s="40" t="s">
        <v>981</v>
      </c>
      <c r="L73" s="42"/>
      <c r="M73" s="192"/>
      <c r="N73" s="168"/>
    </row>
    <row r="74" spans="2:14" ht="15.75">
      <c r="J74" s="119">
        <f t="shared" si="31"/>
        <v>0</v>
      </c>
      <c r="K74" s="40" t="s">
        <v>982</v>
      </c>
      <c r="L74" s="42"/>
      <c r="M74" s="192"/>
      <c r="N74" s="168"/>
    </row>
    <row r="76" spans="2:14" ht="15.75">
      <c r="J76" s="95" t="s">
        <v>19</v>
      </c>
      <c r="K76" s="50" t="s">
        <v>970</v>
      </c>
      <c r="L76" s="50"/>
      <c r="M76" s="48" t="s">
        <v>983</v>
      </c>
      <c r="N76" s="53" t="s">
        <v>984</v>
      </c>
    </row>
    <row r="77" spans="2:14" ht="15.75">
      <c r="J77" s="82">
        <f>SUM(M77)</f>
        <v>0</v>
      </c>
      <c r="K77" s="40" t="s">
        <v>985</v>
      </c>
      <c r="L77" s="42"/>
      <c r="M77" s="46"/>
      <c r="N77" s="207"/>
    </row>
  </sheetData>
  <mergeCells count="2">
    <mergeCell ref="I1:L1"/>
    <mergeCell ref="A1:H1"/>
  </mergeCells>
  <phoneticPr fontId="2" type="noConversion"/>
  <pageMargins left="0.7" right="0.7" top="0.75" bottom="0.75" header="0.3" footer="0.3"/>
  <pageSetup scale="4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9B9B9-BFE2-496C-A819-49E6A20FA2B2}">
  <sheetPr>
    <pageSetUpPr fitToPage="1"/>
  </sheetPr>
  <dimension ref="A1:T33"/>
  <sheetViews>
    <sheetView workbookViewId="0">
      <selection activeCell="I30" sqref="I30"/>
    </sheetView>
  </sheetViews>
  <sheetFormatPr defaultRowHeight="12"/>
  <cols>
    <col min="1" max="11" width="9.140625" style="89"/>
    <col min="12" max="12" width="14.5703125" style="89" customWidth="1"/>
    <col min="13" max="16384" width="9.140625" style="89"/>
  </cols>
  <sheetData>
    <row r="1" spans="1:20" ht="18.75" thickBot="1">
      <c r="A1" s="495"/>
      <c r="B1" s="496"/>
      <c r="C1" s="496"/>
      <c r="D1" s="496"/>
      <c r="E1" s="496"/>
      <c r="F1" s="496"/>
      <c r="G1" s="496"/>
      <c r="H1" s="496"/>
      <c r="I1" s="444" t="s">
        <v>986</v>
      </c>
      <c r="J1" s="444"/>
      <c r="K1" s="444"/>
      <c r="L1" s="444"/>
      <c r="M1" s="39"/>
      <c r="N1" s="39"/>
      <c r="O1" s="39"/>
      <c r="P1" s="39"/>
      <c r="Q1" s="39"/>
      <c r="R1" s="39"/>
      <c r="S1" s="39"/>
      <c r="T1" s="128"/>
    </row>
    <row r="2" spans="1:20" ht="18.75" thickBot="1">
      <c r="A2" s="57"/>
      <c r="B2" s="216"/>
      <c r="C2" s="216"/>
      <c r="D2" s="216"/>
      <c r="E2" s="216"/>
      <c r="F2" s="216"/>
      <c r="G2" s="216"/>
      <c r="H2" s="5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20" ht="16.5" thickBot="1">
      <c r="A3" s="57"/>
      <c r="B3" s="95" t="s">
        <v>19</v>
      </c>
      <c r="C3" s="492" t="s">
        <v>987</v>
      </c>
      <c r="D3" s="492"/>
      <c r="E3" s="50" t="s">
        <v>101</v>
      </c>
      <c r="F3" s="50" t="s">
        <v>102</v>
      </c>
      <c r="G3" s="53" t="s">
        <v>230</v>
      </c>
      <c r="J3" s="95" t="s">
        <v>19</v>
      </c>
      <c r="K3" s="494" t="s">
        <v>988</v>
      </c>
      <c r="L3" s="492"/>
      <c r="M3" s="50" t="s">
        <v>101</v>
      </c>
      <c r="N3" s="50" t="s">
        <v>102</v>
      </c>
      <c r="O3" s="53" t="s">
        <v>230</v>
      </c>
    </row>
    <row r="4" spans="1:20" ht="16.5" thickBot="1">
      <c r="A4" s="57"/>
      <c r="B4" s="82">
        <f t="shared" ref="B4:B23" si="0">SUM(E4:G4)</f>
        <v>0</v>
      </c>
      <c r="C4" s="489" t="s">
        <v>989</v>
      </c>
      <c r="D4" s="490"/>
      <c r="E4" s="114"/>
      <c r="F4" s="97"/>
      <c r="G4" s="173"/>
      <c r="J4" s="118">
        <f t="shared" ref="J4" si="1">SUM(M4:O4)</f>
        <v>0</v>
      </c>
      <c r="K4" s="489" t="s">
        <v>990</v>
      </c>
      <c r="L4" s="490"/>
      <c r="M4" s="114"/>
      <c r="N4" s="97"/>
      <c r="O4" s="173"/>
    </row>
    <row r="5" spans="1:20" ht="16.5" thickBot="1">
      <c r="A5" s="57"/>
      <c r="B5" s="82">
        <f t="shared" si="0"/>
        <v>0</v>
      </c>
      <c r="C5" s="489" t="s">
        <v>991</v>
      </c>
      <c r="D5" s="490"/>
      <c r="E5" s="114"/>
      <c r="F5" s="233"/>
      <c r="G5" s="173"/>
      <c r="J5" s="118">
        <f t="shared" ref="J5" si="2">SUM(M5:O5)</f>
        <v>0</v>
      </c>
      <c r="K5" s="489" t="s">
        <v>991</v>
      </c>
      <c r="L5" s="490"/>
      <c r="M5" s="114"/>
      <c r="N5" s="233"/>
      <c r="O5" s="173"/>
    </row>
    <row r="6" spans="1:20" ht="16.5" thickBot="1">
      <c r="A6" s="57"/>
      <c r="B6" s="82">
        <f t="shared" si="0"/>
        <v>0</v>
      </c>
      <c r="C6" s="489" t="s">
        <v>990</v>
      </c>
      <c r="D6" s="490"/>
      <c r="E6" s="102"/>
      <c r="F6" s="202"/>
      <c r="G6" s="116"/>
      <c r="J6" s="118">
        <f t="shared" ref="J6:J14" si="3">SUM(M6:O6)</f>
        <v>0</v>
      </c>
      <c r="K6" s="489" t="s">
        <v>992</v>
      </c>
      <c r="L6" s="490"/>
      <c r="M6" s="114"/>
      <c r="N6" s="97"/>
      <c r="O6" s="116"/>
    </row>
    <row r="7" spans="1:20" ht="16.5" thickBot="1">
      <c r="A7" s="57"/>
      <c r="B7" s="82">
        <f t="shared" si="0"/>
        <v>0</v>
      </c>
      <c r="C7" s="489" t="s">
        <v>993</v>
      </c>
      <c r="D7" s="490"/>
      <c r="E7" s="102"/>
      <c r="F7" s="104"/>
      <c r="G7" s="116"/>
      <c r="J7" s="118">
        <f t="shared" si="3"/>
        <v>0</v>
      </c>
      <c r="K7" s="489" t="s">
        <v>994</v>
      </c>
      <c r="L7" s="490"/>
      <c r="M7" s="102"/>
      <c r="N7" s="104"/>
      <c r="O7" s="116"/>
    </row>
    <row r="8" spans="1:20" ht="16.5" thickBot="1">
      <c r="A8" s="57"/>
      <c r="B8" s="82">
        <f t="shared" si="0"/>
        <v>0</v>
      </c>
      <c r="C8" s="489" t="s">
        <v>995</v>
      </c>
      <c r="D8" s="490"/>
      <c r="E8" s="197"/>
      <c r="F8" s="202"/>
      <c r="G8" s="116"/>
      <c r="J8" s="118">
        <f t="shared" si="3"/>
        <v>0</v>
      </c>
      <c r="K8" s="489" t="s">
        <v>996</v>
      </c>
      <c r="L8" s="490"/>
      <c r="M8" s="102"/>
      <c r="N8" s="104"/>
      <c r="O8" s="116"/>
    </row>
    <row r="9" spans="1:20" ht="16.5" thickBot="1">
      <c r="A9" s="57"/>
      <c r="B9" s="82">
        <f t="shared" si="0"/>
        <v>0</v>
      </c>
      <c r="C9" s="489" t="s">
        <v>997</v>
      </c>
      <c r="D9" s="490"/>
      <c r="E9" s="103"/>
      <c r="F9" s="104"/>
      <c r="G9" s="116"/>
      <c r="J9" s="118">
        <f t="shared" si="3"/>
        <v>0</v>
      </c>
      <c r="K9" s="489" t="s">
        <v>998</v>
      </c>
      <c r="L9" s="490"/>
      <c r="M9" s="102"/>
      <c r="N9" s="104"/>
      <c r="O9" s="116"/>
    </row>
    <row r="10" spans="1:20" ht="16.5" thickBot="1">
      <c r="A10" s="57"/>
      <c r="B10" s="82">
        <f t="shared" si="0"/>
        <v>0</v>
      </c>
      <c r="C10" s="489" t="s">
        <v>992</v>
      </c>
      <c r="D10" s="490"/>
      <c r="E10" s="102"/>
      <c r="F10" s="104"/>
      <c r="G10" s="105"/>
      <c r="J10" s="118">
        <f t="shared" si="3"/>
        <v>0</v>
      </c>
      <c r="K10" s="489" t="s">
        <v>999</v>
      </c>
      <c r="L10" s="490"/>
      <c r="M10" s="102"/>
      <c r="N10" s="202"/>
      <c r="O10" s="116"/>
    </row>
    <row r="11" spans="1:20" ht="16.5" thickBot="1">
      <c r="A11" s="57"/>
      <c r="B11" s="82">
        <f t="shared" si="0"/>
        <v>0</v>
      </c>
      <c r="C11" s="489" t="s">
        <v>994</v>
      </c>
      <c r="D11" s="490"/>
      <c r="E11" s="102"/>
      <c r="F11" s="104"/>
      <c r="G11" s="105"/>
      <c r="J11" s="118">
        <f t="shared" si="3"/>
        <v>0</v>
      </c>
      <c r="K11" s="489" t="s">
        <v>1000</v>
      </c>
      <c r="L11" s="490"/>
      <c r="M11" s="102"/>
      <c r="N11" s="100"/>
      <c r="O11" s="116"/>
    </row>
    <row r="12" spans="1:20" ht="16.5" thickBot="1">
      <c r="A12" s="57"/>
      <c r="B12" s="82">
        <f t="shared" si="0"/>
        <v>0</v>
      </c>
      <c r="C12" s="489" t="s">
        <v>1001</v>
      </c>
      <c r="D12" s="490"/>
      <c r="E12" s="102"/>
      <c r="F12" s="100"/>
      <c r="G12" s="116"/>
      <c r="J12" s="118">
        <f t="shared" si="3"/>
        <v>0</v>
      </c>
      <c r="K12" s="489" t="s">
        <v>1002</v>
      </c>
      <c r="L12" s="490"/>
      <c r="M12" s="102"/>
      <c r="N12" s="104"/>
      <c r="O12" s="116"/>
    </row>
    <row r="13" spans="1:20" ht="16.5" thickBot="1">
      <c r="A13" s="57"/>
      <c r="B13" s="82">
        <f t="shared" si="0"/>
        <v>0</v>
      </c>
      <c r="C13" s="489" t="s">
        <v>996</v>
      </c>
      <c r="D13" s="490"/>
      <c r="E13" s="382"/>
      <c r="F13" s="380"/>
      <c r="G13" s="116"/>
      <c r="J13" s="80">
        <f t="shared" si="3"/>
        <v>0</v>
      </c>
      <c r="K13" s="489" t="s">
        <v>1003</v>
      </c>
      <c r="L13" s="490"/>
      <c r="M13" s="122"/>
      <c r="N13" s="235"/>
      <c r="O13" s="164"/>
    </row>
    <row r="14" spans="1:20" ht="16.5" thickBot="1">
      <c r="A14" s="57"/>
      <c r="B14" s="82">
        <f t="shared" si="0"/>
        <v>0</v>
      </c>
      <c r="C14" s="489" t="s">
        <v>998</v>
      </c>
      <c r="D14" s="490"/>
      <c r="E14" s="102"/>
      <c r="F14" s="202"/>
      <c r="G14" s="116"/>
      <c r="J14" s="80">
        <f t="shared" si="3"/>
        <v>0</v>
      </c>
      <c r="K14" s="489" t="s">
        <v>1004</v>
      </c>
      <c r="L14" s="490"/>
      <c r="M14" s="122"/>
      <c r="N14" s="235"/>
      <c r="O14" s="164"/>
    </row>
    <row r="15" spans="1:20" ht="16.5" thickBot="1">
      <c r="A15" s="57"/>
      <c r="B15" s="82">
        <f t="shared" si="0"/>
        <v>0</v>
      </c>
      <c r="C15" s="489" t="s">
        <v>999</v>
      </c>
      <c r="D15" s="490"/>
      <c r="E15" s="102"/>
      <c r="F15" s="202"/>
      <c r="G15" s="116"/>
      <c r="J15" s="80">
        <f t="shared" ref="J15:J16" si="4">SUM(M15:O15)</f>
        <v>0</v>
      </c>
      <c r="K15" s="489" t="s">
        <v>1005</v>
      </c>
      <c r="L15" s="490"/>
      <c r="M15" s="122"/>
      <c r="N15" s="111"/>
      <c r="O15" s="164"/>
    </row>
    <row r="16" spans="1:20" ht="16.5" thickBot="1">
      <c r="A16" s="57"/>
      <c r="B16" s="82">
        <f t="shared" si="0"/>
        <v>0</v>
      </c>
      <c r="C16" s="489" t="s">
        <v>1000</v>
      </c>
      <c r="D16" s="490"/>
      <c r="E16" s="102"/>
      <c r="F16" s="202"/>
      <c r="G16" s="116"/>
      <c r="J16" s="80">
        <f t="shared" si="4"/>
        <v>0</v>
      </c>
      <c r="K16" s="40" t="s">
        <v>1006</v>
      </c>
      <c r="L16" s="42"/>
      <c r="M16" s="122"/>
      <c r="N16" s="111"/>
      <c r="O16" s="164"/>
    </row>
    <row r="17" spans="1:15" ht="15.75">
      <c r="A17" s="57"/>
      <c r="B17" s="82">
        <f t="shared" si="0"/>
        <v>0</v>
      </c>
      <c r="C17" s="489" t="s">
        <v>1007</v>
      </c>
      <c r="D17" s="490"/>
      <c r="E17" s="197"/>
      <c r="F17" s="100"/>
      <c r="G17" s="116"/>
      <c r="J17" s="80">
        <f t="shared" ref="J17" si="5">SUM(M17:O17)</f>
        <v>0</v>
      </c>
      <c r="K17" s="489" t="s">
        <v>1008</v>
      </c>
      <c r="L17" s="490"/>
      <c r="M17" s="122"/>
      <c r="N17" s="235"/>
      <c r="O17" s="164"/>
    </row>
    <row r="18" spans="1:15" ht="15.75">
      <c r="A18" s="57"/>
      <c r="B18" s="82">
        <f t="shared" si="0"/>
        <v>0</v>
      </c>
      <c r="C18" s="489" t="s">
        <v>1005</v>
      </c>
      <c r="D18" s="490"/>
      <c r="E18" s="102"/>
      <c r="F18" s="202"/>
      <c r="G18" s="116"/>
    </row>
    <row r="19" spans="1:15" ht="15.75">
      <c r="A19" s="57"/>
      <c r="B19" s="82">
        <f t="shared" ref="B19" si="6">SUM(E19:G19)</f>
        <v>0</v>
      </c>
      <c r="C19" s="489" t="s">
        <v>1009</v>
      </c>
      <c r="D19" s="490"/>
      <c r="E19" s="102"/>
      <c r="F19" s="104"/>
      <c r="G19" s="116"/>
      <c r="J19" s="95" t="s">
        <v>19</v>
      </c>
      <c r="K19" s="494" t="s">
        <v>1010</v>
      </c>
      <c r="L19" s="492"/>
      <c r="M19" s="50" t="s">
        <v>101</v>
      </c>
      <c r="N19" s="50" t="s">
        <v>102</v>
      </c>
      <c r="O19" s="53" t="s">
        <v>230</v>
      </c>
    </row>
    <row r="20" spans="1:15" ht="15.75">
      <c r="A20" s="57"/>
      <c r="B20" s="82">
        <f t="shared" si="0"/>
        <v>0</v>
      </c>
      <c r="C20" s="489" t="s">
        <v>1002</v>
      </c>
      <c r="D20" s="490"/>
      <c r="E20" s="102"/>
      <c r="F20" s="202"/>
      <c r="G20" s="116"/>
      <c r="J20" s="118">
        <f t="shared" ref="J20" si="7">SUM(M20:O20)</f>
        <v>0</v>
      </c>
      <c r="K20" s="489" t="s">
        <v>1011</v>
      </c>
      <c r="L20" s="490"/>
      <c r="M20" s="114"/>
      <c r="N20" s="233"/>
      <c r="O20" s="173"/>
    </row>
    <row r="21" spans="1:15" ht="15.75">
      <c r="A21" s="57"/>
      <c r="B21" s="82">
        <f t="shared" si="0"/>
        <v>0</v>
      </c>
      <c r="C21" s="489" t="s">
        <v>1003</v>
      </c>
      <c r="D21" s="490"/>
      <c r="E21" s="102"/>
      <c r="F21" s="202"/>
      <c r="G21" s="116"/>
      <c r="J21" s="118">
        <f t="shared" ref="J21" si="8">SUM(M21:O21)</f>
        <v>0</v>
      </c>
      <c r="K21" s="489" t="s">
        <v>991</v>
      </c>
      <c r="L21" s="490"/>
      <c r="M21" s="114"/>
      <c r="N21" s="233"/>
      <c r="O21" s="173"/>
    </row>
    <row r="22" spans="1:15" ht="15.75">
      <c r="A22" s="57"/>
      <c r="B22" s="65">
        <f t="shared" si="0"/>
        <v>0</v>
      </c>
      <c r="C22" s="489" t="s">
        <v>1012</v>
      </c>
      <c r="D22" s="490"/>
      <c r="E22" s="122"/>
      <c r="F22" s="235"/>
      <c r="G22" s="164"/>
      <c r="J22" s="118">
        <f t="shared" ref="J22" si="9">SUM(M22:O22)</f>
        <v>0</v>
      </c>
      <c r="K22" s="489" t="s">
        <v>1001</v>
      </c>
      <c r="L22" s="490"/>
      <c r="M22" s="114"/>
      <c r="N22" s="360"/>
      <c r="O22" s="173"/>
    </row>
    <row r="23" spans="1:15" ht="15.75">
      <c r="A23" s="57"/>
      <c r="B23" s="65">
        <f t="shared" si="0"/>
        <v>0</v>
      </c>
      <c r="C23" s="489" t="s">
        <v>1004</v>
      </c>
      <c r="D23" s="490"/>
      <c r="E23" s="242"/>
      <c r="F23" s="235"/>
      <c r="G23" s="164"/>
      <c r="J23" s="118">
        <f t="shared" ref="J23" si="10">SUM(M23:O23)</f>
        <v>0</v>
      </c>
      <c r="K23" s="489" t="s">
        <v>1013</v>
      </c>
      <c r="L23" s="490"/>
      <c r="M23" s="114"/>
      <c r="N23" s="97"/>
      <c r="O23" s="173"/>
    </row>
    <row r="24" spans="1:15" ht="15.75">
      <c r="B24" s="65">
        <f t="shared" ref="B24" si="11">SUM(E24:G24)</f>
        <v>0</v>
      </c>
      <c r="C24" s="489" t="s">
        <v>1006</v>
      </c>
      <c r="D24" s="490"/>
      <c r="E24" s="122"/>
      <c r="F24" s="111"/>
      <c r="G24" s="164"/>
      <c r="J24" s="118">
        <f t="shared" ref="J24" si="12">SUM(M24:O24)</f>
        <v>0</v>
      </c>
      <c r="K24" s="489" t="s">
        <v>992</v>
      </c>
      <c r="L24" s="490"/>
      <c r="M24" s="114"/>
      <c r="N24" s="233"/>
      <c r="O24" s="256"/>
    </row>
    <row r="25" spans="1:15" ht="15.75">
      <c r="B25" s="65">
        <f t="shared" ref="B25" si="13">SUM(E25:G25)</f>
        <v>0</v>
      </c>
      <c r="C25" s="489" t="s">
        <v>1008</v>
      </c>
      <c r="D25" s="490"/>
      <c r="E25" s="122"/>
      <c r="F25" s="235"/>
      <c r="G25" s="164"/>
    </row>
    <row r="27" spans="1:15" ht="15.75">
      <c r="B27" s="95" t="s">
        <v>19</v>
      </c>
      <c r="C27" s="494" t="s">
        <v>1014</v>
      </c>
      <c r="D27" s="492"/>
      <c r="E27" s="50" t="s">
        <v>101</v>
      </c>
      <c r="F27" s="50" t="s">
        <v>102</v>
      </c>
      <c r="G27" s="53" t="s">
        <v>230</v>
      </c>
    </row>
    <row r="28" spans="1:15" ht="15.75">
      <c r="B28" s="118">
        <f t="shared" ref="B28:B29" si="14">SUM(E28:G28)</f>
        <v>0</v>
      </c>
      <c r="C28" s="489" t="s">
        <v>1015</v>
      </c>
      <c r="D28" s="490"/>
      <c r="E28" s="114"/>
      <c r="F28" s="233"/>
      <c r="G28" s="173"/>
    </row>
    <row r="29" spans="1:15" ht="15.75">
      <c r="B29" s="118">
        <f t="shared" si="14"/>
        <v>0</v>
      </c>
      <c r="C29" s="489" t="s">
        <v>993</v>
      </c>
      <c r="D29" s="490"/>
      <c r="E29" s="114"/>
      <c r="F29" s="97"/>
      <c r="G29" s="173"/>
    </row>
    <row r="30" spans="1:15" ht="15.75">
      <c r="B30" s="118">
        <f t="shared" ref="B30" si="15">SUM(E30:G30)</f>
        <v>0</v>
      </c>
      <c r="C30" s="489" t="s">
        <v>1016</v>
      </c>
      <c r="D30" s="490"/>
      <c r="E30" s="114"/>
      <c r="F30" s="233"/>
      <c r="G30" s="173"/>
    </row>
    <row r="32" spans="1:15" ht="15.75">
      <c r="B32" s="95" t="s">
        <v>19</v>
      </c>
      <c r="C32" s="494" t="s">
        <v>1017</v>
      </c>
      <c r="D32" s="492"/>
      <c r="E32" s="50" t="s">
        <v>1018</v>
      </c>
      <c r="F32" s="50" t="s">
        <v>935</v>
      </c>
      <c r="G32" s="53" t="s">
        <v>1019</v>
      </c>
    </row>
    <row r="33" spans="2:7" ht="15.75">
      <c r="B33" s="118">
        <f t="shared" ref="B33" si="16">SUM(E33:G33)</f>
        <v>0</v>
      </c>
      <c r="C33" s="489" t="s">
        <v>999</v>
      </c>
      <c r="D33" s="490"/>
      <c r="E33" s="114"/>
      <c r="F33" s="97"/>
      <c r="G33" s="173"/>
    </row>
  </sheetData>
  <mergeCells count="51">
    <mergeCell ref="C33:D33"/>
    <mergeCell ref="C27:D27"/>
    <mergeCell ref="C28:D28"/>
    <mergeCell ref="C29:D29"/>
    <mergeCell ref="K22:L22"/>
    <mergeCell ref="C32:D32"/>
    <mergeCell ref="C30:D30"/>
    <mergeCell ref="C25:D25"/>
    <mergeCell ref="K23:L23"/>
    <mergeCell ref="K24:L24"/>
    <mergeCell ref="A1:H1"/>
    <mergeCell ref="I1:L1"/>
    <mergeCell ref="C3:D3"/>
    <mergeCell ref="C24:D24"/>
    <mergeCell ref="K15:L15"/>
    <mergeCell ref="C14:D14"/>
    <mergeCell ref="C13:D13"/>
    <mergeCell ref="C23:D23"/>
    <mergeCell ref="C17:D17"/>
    <mergeCell ref="C16:D16"/>
    <mergeCell ref="C21:D21"/>
    <mergeCell ref="K3:L3"/>
    <mergeCell ref="K7:L7"/>
    <mergeCell ref="C18:D18"/>
    <mergeCell ref="C22:D22"/>
    <mergeCell ref="C20:D20"/>
    <mergeCell ref="C6:D6"/>
    <mergeCell ref="C5:D5"/>
    <mergeCell ref="C4:D4"/>
    <mergeCell ref="C9:D9"/>
    <mergeCell ref="K13:L13"/>
    <mergeCell ref="K12:L12"/>
    <mergeCell ref="K4:L4"/>
    <mergeCell ref="K8:L8"/>
    <mergeCell ref="K11:L11"/>
    <mergeCell ref="K10:L10"/>
    <mergeCell ref="K9:L9"/>
    <mergeCell ref="K6:L6"/>
    <mergeCell ref="K5:L5"/>
    <mergeCell ref="K21:L21"/>
    <mergeCell ref="K14:L14"/>
    <mergeCell ref="C19:D19"/>
    <mergeCell ref="C7:D7"/>
    <mergeCell ref="C15:D15"/>
    <mergeCell ref="C12:D12"/>
    <mergeCell ref="C11:D11"/>
    <mergeCell ref="C10:D10"/>
    <mergeCell ref="C8:D8"/>
    <mergeCell ref="K17:L17"/>
    <mergeCell ref="K19:L19"/>
    <mergeCell ref="K20:L20"/>
  </mergeCells>
  <pageMargins left="0.7" right="0.7" top="0.75" bottom="0.75" header="0.3" footer="0.3"/>
  <pageSetup scale="5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B747D-C06F-4339-B521-7E7A87A1BEED}">
  <sheetPr>
    <pageSetUpPr fitToPage="1"/>
  </sheetPr>
  <dimension ref="A1:T34"/>
  <sheetViews>
    <sheetView workbookViewId="0">
      <selection activeCell="N4" sqref="N4"/>
    </sheetView>
  </sheetViews>
  <sheetFormatPr defaultRowHeight="12"/>
  <cols>
    <col min="1" max="11" width="9.140625" style="89"/>
    <col min="12" max="12" width="14.7109375" style="89" customWidth="1"/>
    <col min="13" max="16384" width="9.140625" style="89"/>
  </cols>
  <sheetData>
    <row r="1" spans="1:20" ht="18.75" thickBot="1">
      <c r="A1" s="495"/>
      <c r="B1" s="496"/>
      <c r="C1" s="496"/>
      <c r="D1" s="496"/>
      <c r="E1" s="496"/>
      <c r="F1" s="496"/>
      <c r="G1" s="496"/>
      <c r="H1" s="496"/>
      <c r="I1" s="444" t="s">
        <v>1020</v>
      </c>
      <c r="J1" s="444"/>
      <c r="K1" s="444"/>
      <c r="L1" s="444"/>
      <c r="M1" s="39"/>
      <c r="N1" s="39"/>
      <c r="O1" s="39"/>
      <c r="P1" s="39"/>
      <c r="Q1" s="39"/>
      <c r="R1" s="39"/>
      <c r="S1" s="39"/>
      <c r="T1" s="128"/>
    </row>
    <row r="2" spans="1:20" ht="12.75" thickBot="1">
      <c r="A2" s="57"/>
      <c r="B2" s="57"/>
      <c r="C2" s="57"/>
    </row>
    <row r="3" spans="1:20" ht="16.5" thickBot="1">
      <c r="A3" s="57"/>
      <c r="B3" s="95" t="s">
        <v>19</v>
      </c>
      <c r="C3" s="492" t="s">
        <v>1021</v>
      </c>
      <c r="D3" s="492"/>
      <c r="E3" s="50" t="s">
        <v>100</v>
      </c>
      <c r="F3" s="50" t="s">
        <v>101</v>
      </c>
      <c r="G3" s="53" t="s">
        <v>102</v>
      </c>
      <c r="J3" s="95" t="s">
        <v>19</v>
      </c>
      <c r="K3" s="492" t="s">
        <v>1022</v>
      </c>
      <c r="L3" s="492"/>
      <c r="M3" s="50" t="s">
        <v>101</v>
      </c>
      <c r="N3" s="53" t="s">
        <v>1023</v>
      </c>
    </row>
    <row r="4" spans="1:20" ht="16.5" thickBot="1">
      <c r="A4" s="57"/>
      <c r="B4" s="37">
        <f>SUM(D4:E4)</f>
        <v>0</v>
      </c>
      <c r="C4" s="19" t="s">
        <v>1024</v>
      </c>
      <c r="D4" s="113"/>
      <c r="E4" s="114"/>
      <c r="F4" s="97"/>
      <c r="G4" s="125"/>
      <c r="J4" s="118">
        <f>SUM(M4:N4)</f>
        <v>0</v>
      </c>
      <c r="K4" s="489" t="s">
        <v>1025</v>
      </c>
      <c r="L4" s="490"/>
      <c r="M4" s="114"/>
      <c r="N4" s="203"/>
    </row>
    <row r="5" spans="1:20" ht="16.5" thickBot="1">
      <c r="A5" s="57"/>
      <c r="B5" s="37">
        <f>SUM(D5:E5)</f>
        <v>0</v>
      </c>
      <c r="C5" s="19" t="s">
        <v>1026</v>
      </c>
      <c r="D5" s="113"/>
      <c r="E5" s="104"/>
      <c r="F5" s="104"/>
      <c r="G5" s="200"/>
      <c r="J5" s="118">
        <f>SUM(M5:N5)</f>
        <v>0</v>
      </c>
      <c r="K5" s="489" t="s">
        <v>1027</v>
      </c>
      <c r="L5" s="490"/>
      <c r="M5" s="114"/>
      <c r="N5" s="201"/>
    </row>
    <row r="6" spans="1:20" ht="16.5" thickBot="1">
      <c r="A6" s="57"/>
      <c r="B6" s="119">
        <f>SUM(D6:E6)</f>
        <v>0</v>
      </c>
      <c r="C6" s="18" t="s">
        <v>1028</v>
      </c>
      <c r="D6" s="177"/>
      <c r="E6" s="102"/>
      <c r="F6" s="104"/>
      <c r="G6" s="105"/>
      <c r="J6" s="118">
        <f>SUM(M6:N6)</f>
        <v>0</v>
      </c>
      <c r="K6" s="489" t="s">
        <v>1029</v>
      </c>
      <c r="L6" s="490"/>
      <c r="M6" s="102"/>
      <c r="N6" s="116"/>
    </row>
    <row r="7" spans="1:20" ht="16.5" thickBot="1">
      <c r="A7" s="57"/>
      <c r="B7" s="165"/>
      <c r="C7" s="17"/>
      <c r="D7" s="17"/>
      <c r="E7" s="5"/>
      <c r="F7" s="17"/>
      <c r="G7" s="7"/>
    </row>
    <row r="8" spans="1:20" ht="18.75" customHeight="1" thickBot="1">
      <c r="A8" s="57"/>
      <c r="B8" s="95" t="s">
        <v>19</v>
      </c>
      <c r="C8" s="492" t="s">
        <v>1030</v>
      </c>
      <c r="D8" s="492"/>
      <c r="E8" s="50" t="s">
        <v>100</v>
      </c>
      <c r="F8" s="50" t="s">
        <v>101</v>
      </c>
      <c r="G8" s="53" t="s">
        <v>102</v>
      </c>
    </row>
    <row r="9" spans="1:20" ht="18.75" customHeight="1" thickBot="1">
      <c r="A9" s="57"/>
      <c r="B9" s="37">
        <f>SUM(D9:E9)</f>
        <v>0</v>
      </c>
      <c r="C9" s="19" t="s">
        <v>1031</v>
      </c>
      <c r="D9" s="113"/>
      <c r="E9" s="102"/>
      <c r="F9" s="104"/>
      <c r="G9" s="200"/>
      <c r="J9" s="57"/>
      <c r="K9" s="57"/>
      <c r="L9" s="57"/>
      <c r="M9" s="57"/>
      <c r="N9" s="57"/>
    </row>
    <row r="10" spans="1:20" ht="18.75" customHeight="1" thickBot="1">
      <c r="A10" s="57"/>
      <c r="B10" s="37">
        <f>SUM(D10:E10)</f>
        <v>0</v>
      </c>
      <c r="C10" s="19" t="s">
        <v>1032</v>
      </c>
      <c r="D10" s="113"/>
      <c r="E10" s="102"/>
      <c r="F10" s="104"/>
      <c r="G10" s="200"/>
      <c r="J10" s="52" t="s">
        <v>19</v>
      </c>
      <c r="K10" s="492" t="s">
        <v>1020</v>
      </c>
      <c r="L10" s="492"/>
      <c r="M10" s="518" t="s">
        <v>21</v>
      </c>
      <c r="N10" s="519"/>
    </row>
    <row r="11" spans="1:20" ht="18.75" customHeight="1" thickBot="1">
      <c r="A11" s="57"/>
      <c r="J11" s="65"/>
      <c r="K11" s="461" t="s">
        <v>1033</v>
      </c>
      <c r="L11" s="463"/>
      <c r="M11" s="517"/>
      <c r="N11" s="467"/>
    </row>
    <row r="12" spans="1:20" ht="18.75" customHeight="1" thickBot="1">
      <c r="A12" s="57"/>
      <c r="B12" s="95" t="s">
        <v>19</v>
      </c>
      <c r="C12" s="492" t="s">
        <v>1034</v>
      </c>
      <c r="D12" s="492"/>
      <c r="E12" s="50" t="s">
        <v>100</v>
      </c>
      <c r="F12" s="50" t="s">
        <v>101</v>
      </c>
      <c r="G12" s="53" t="s">
        <v>102</v>
      </c>
      <c r="J12" s="225"/>
      <c r="K12" s="461" t="s">
        <v>1035</v>
      </c>
      <c r="L12" s="463"/>
      <c r="M12" s="517"/>
      <c r="N12" s="467"/>
    </row>
    <row r="13" spans="1:20" ht="15.75">
      <c r="A13" s="57"/>
      <c r="B13" s="54">
        <f>SUM(D13:E13)</f>
        <v>0</v>
      </c>
      <c r="C13" s="280" t="s">
        <v>1036</v>
      </c>
      <c r="D13" s="281"/>
      <c r="E13" s="282"/>
      <c r="F13" s="283"/>
      <c r="G13" s="395"/>
    </row>
    <row r="14" spans="1:20" ht="16.5" thickBot="1">
      <c r="A14" s="57"/>
      <c r="B14" s="165"/>
      <c r="C14" s="218"/>
      <c r="D14" s="220"/>
      <c r="E14" s="5"/>
      <c r="F14" s="5"/>
      <c r="G14" s="218"/>
    </row>
    <row r="15" spans="1:20" ht="16.5" thickBot="1">
      <c r="A15" s="57"/>
      <c r="B15" s="95" t="s">
        <v>19</v>
      </c>
      <c r="C15" s="492" t="s">
        <v>1037</v>
      </c>
      <c r="D15" s="492"/>
      <c r="E15" s="50" t="s">
        <v>100</v>
      </c>
      <c r="F15" s="50" t="s">
        <v>101</v>
      </c>
      <c r="G15" s="53" t="s">
        <v>1023</v>
      </c>
      <c r="J15" s="95" t="s">
        <v>19</v>
      </c>
      <c r="K15" s="492" t="s">
        <v>1038</v>
      </c>
      <c r="L15" s="492"/>
      <c r="M15" s="50" t="s">
        <v>100</v>
      </c>
      <c r="N15" s="50" t="s">
        <v>101</v>
      </c>
      <c r="O15" s="53" t="s">
        <v>1023</v>
      </c>
    </row>
    <row r="16" spans="1:20" ht="16.5" thickBot="1">
      <c r="A16" s="57"/>
      <c r="B16" s="118">
        <f t="shared" ref="B16:B20" si="0">SUM(E16:F16)</f>
        <v>0</v>
      </c>
      <c r="C16" s="489" t="s">
        <v>1039</v>
      </c>
      <c r="D16" s="490"/>
      <c r="E16" s="114"/>
      <c r="F16" s="97"/>
      <c r="G16" s="172"/>
      <c r="J16" s="82">
        <f t="shared" ref="J16:J27" si="1">SUM(M16:O16)</f>
        <v>0</v>
      </c>
      <c r="K16" s="489" t="s">
        <v>1039</v>
      </c>
      <c r="L16" s="490"/>
      <c r="M16" s="114"/>
      <c r="N16" s="97"/>
      <c r="O16" s="386"/>
    </row>
    <row r="17" spans="1:15" ht="16.5" thickBot="1">
      <c r="A17" s="57"/>
      <c r="B17" s="118">
        <f t="shared" si="0"/>
        <v>0</v>
      </c>
      <c r="C17" s="40" t="s">
        <v>1040</v>
      </c>
      <c r="D17" s="42"/>
      <c r="E17" s="114"/>
      <c r="F17" s="97"/>
      <c r="G17" s="288"/>
      <c r="J17" s="82">
        <f t="shared" si="1"/>
        <v>0</v>
      </c>
      <c r="K17" s="489" t="s">
        <v>1040</v>
      </c>
      <c r="L17" s="490"/>
      <c r="M17" s="104"/>
      <c r="N17" s="104"/>
      <c r="O17" s="105"/>
    </row>
    <row r="18" spans="1:15" ht="15.75">
      <c r="A18" s="57"/>
      <c r="B18" s="118">
        <f t="shared" si="0"/>
        <v>0</v>
      </c>
      <c r="C18" s="489" t="s">
        <v>1041</v>
      </c>
      <c r="D18" s="490"/>
      <c r="E18" s="114"/>
      <c r="F18" s="104"/>
      <c r="G18" s="172"/>
      <c r="J18" s="82">
        <f t="shared" si="1"/>
        <v>0</v>
      </c>
      <c r="K18" s="489" t="s">
        <v>1041</v>
      </c>
      <c r="L18" s="490"/>
      <c r="M18" s="102"/>
      <c r="N18" s="104"/>
      <c r="O18" s="383"/>
    </row>
    <row r="19" spans="1:15" ht="15.75">
      <c r="A19" s="57"/>
      <c r="B19" s="58">
        <f t="shared" si="0"/>
        <v>0</v>
      </c>
      <c r="C19" s="489" t="s">
        <v>1042</v>
      </c>
      <c r="D19" s="490"/>
      <c r="E19" s="102"/>
      <c r="F19" s="104"/>
      <c r="G19" s="200"/>
      <c r="J19" s="82">
        <f t="shared" si="1"/>
        <v>0</v>
      </c>
      <c r="K19" s="489" t="s">
        <v>1043</v>
      </c>
      <c r="L19" s="490"/>
      <c r="M19" s="102"/>
      <c r="N19" s="104"/>
      <c r="O19" s="200"/>
    </row>
    <row r="20" spans="1:15" ht="15.75">
      <c r="A20" s="57"/>
      <c r="B20" s="58">
        <f t="shared" si="0"/>
        <v>0</v>
      </c>
      <c r="C20" s="489" t="s">
        <v>1044</v>
      </c>
      <c r="D20" s="490"/>
      <c r="E20" s="102"/>
      <c r="F20" s="104"/>
      <c r="G20" s="105"/>
      <c r="J20" s="82">
        <f t="shared" si="1"/>
        <v>0</v>
      </c>
      <c r="K20" s="489" t="s">
        <v>1042</v>
      </c>
      <c r="L20" s="490"/>
      <c r="M20" s="102"/>
      <c r="N20" s="104"/>
      <c r="O20" s="105"/>
    </row>
    <row r="21" spans="1:15" ht="15.75">
      <c r="A21" s="57"/>
      <c r="B21" s="58">
        <f t="shared" ref="B21" si="2">SUM(E21:F21)</f>
        <v>0</v>
      </c>
      <c r="C21" s="489" t="s">
        <v>1045</v>
      </c>
      <c r="D21" s="490"/>
      <c r="E21" s="102"/>
      <c r="F21" s="104"/>
      <c r="G21" s="312"/>
      <c r="J21" s="82">
        <f t="shared" ref="J21" si="3">SUM(M21:O21)</f>
        <v>0</v>
      </c>
      <c r="K21" s="489" t="s">
        <v>1046</v>
      </c>
      <c r="L21" s="490"/>
      <c r="M21" s="102"/>
      <c r="N21" s="104"/>
      <c r="O21" s="200"/>
    </row>
    <row r="22" spans="1:15" ht="15.75">
      <c r="A22" s="57"/>
      <c r="B22" s="58">
        <f>SUM(E22:F22)</f>
        <v>0</v>
      </c>
      <c r="C22" s="489" t="s">
        <v>1047</v>
      </c>
      <c r="D22" s="490"/>
      <c r="E22" s="102"/>
      <c r="F22" s="104"/>
      <c r="G22" s="105"/>
      <c r="H22" s="57"/>
      <c r="I22" s="57"/>
      <c r="J22" s="82">
        <f t="shared" si="1"/>
        <v>0</v>
      </c>
      <c r="K22" s="489" t="s">
        <v>1048</v>
      </c>
      <c r="L22" s="490"/>
      <c r="M22" s="102"/>
      <c r="N22" s="104"/>
      <c r="O22" s="105"/>
    </row>
    <row r="23" spans="1:15" ht="15.75">
      <c r="A23" s="57"/>
      <c r="B23" s="58">
        <v>0</v>
      </c>
      <c r="C23" s="40" t="s">
        <v>1048</v>
      </c>
      <c r="D23" s="42"/>
      <c r="E23" s="102"/>
      <c r="F23" s="104"/>
      <c r="G23" s="200"/>
      <c r="J23" s="82">
        <f t="shared" si="1"/>
        <v>0</v>
      </c>
      <c r="K23" s="489" t="s">
        <v>1049</v>
      </c>
      <c r="L23" s="490"/>
      <c r="M23" s="102"/>
      <c r="N23" s="104"/>
      <c r="O23" s="383"/>
    </row>
    <row r="24" spans="1:15" ht="15.75">
      <c r="B24" s="58">
        <v>0</v>
      </c>
      <c r="C24" s="40" t="s">
        <v>1050</v>
      </c>
      <c r="D24" s="42"/>
      <c r="E24" s="382"/>
      <c r="F24" s="104"/>
      <c r="G24" s="261"/>
      <c r="J24" s="82">
        <f t="shared" ref="J24" si="4">SUM(M24:O24)</f>
        <v>0</v>
      </c>
      <c r="K24" s="489" t="s">
        <v>1045</v>
      </c>
      <c r="L24" s="490"/>
      <c r="M24" s="102"/>
      <c r="N24" s="104"/>
      <c r="O24" s="200"/>
    </row>
    <row r="25" spans="1:15" ht="15.75">
      <c r="B25" s="58">
        <f>SUM(E25:F25)</f>
        <v>0</v>
      </c>
      <c r="C25" s="489" t="s">
        <v>1051</v>
      </c>
      <c r="D25" s="490"/>
      <c r="E25" s="102"/>
      <c r="F25" s="104"/>
      <c r="G25" s="383"/>
      <c r="H25" s="57"/>
      <c r="J25" s="82">
        <f t="shared" si="1"/>
        <v>0</v>
      </c>
      <c r="K25" s="489" t="s">
        <v>1047</v>
      </c>
      <c r="L25" s="490"/>
      <c r="M25" s="102"/>
      <c r="N25" s="303"/>
      <c r="O25" s="200"/>
    </row>
    <row r="26" spans="1:15" ht="15.75">
      <c r="B26" s="58">
        <f>SUM(E26:F26)</f>
        <v>0</v>
      </c>
      <c r="C26" s="40" t="s">
        <v>1052</v>
      </c>
      <c r="D26" s="42"/>
      <c r="E26" s="102"/>
      <c r="F26" s="202"/>
      <c r="G26" s="200"/>
      <c r="H26" s="57"/>
      <c r="J26" s="82">
        <f t="shared" si="1"/>
        <v>0</v>
      </c>
      <c r="K26" s="489" t="s">
        <v>1050</v>
      </c>
      <c r="L26" s="490"/>
      <c r="M26" s="382"/>
      <c r="N26" s="202"/>
      <c r="O26" s="200"/>
    </row>
    <row r="27" spans="1:15" ht="15.75">
      <c r="B27" s="58">
        <f>SUM(E27:F27)</f>
        <v>0</v>
      </c>
      <c r="C27" s="489" t="s">
        <v>1053</v>
      </c>
      <c r="D27" s="490"/>
      <c r="E27" s="102"/>
      <c r="F27" s="303"/>
      <c r="G27" s="200"/>
      <c r="H27" s="57"/>
      <c r="J27" s="82">
        <f t="shared" si="1"/>
        <v>0</v>
      </c>
      <c r="K27" s="489" t="s">
        <v>1051</v>
      </c>
      <c r="L27" s="490"/>
      <c r="M27" s="102"/>
      <c r="N27" s="104"/>
      <c r="O27" s="200"/>
    </row>
    <row r="28" spans="1:15" ht="15.75">
      <c r="B28" s="80">
        <f>SUM(E28:F28)</f>
        <v>0</v>
      </c>
      <c r="C28" s="489" t="s">
        <v>1054</v>
      </c>
      <c r="D28" s="490"/>
      <c r="E28" s="102"/>
      <c r="F28" s="104"/>
      <c r="G28" s="105"/>
      <c r="H28" s="57"/>
      <c r="J28" s="82">
        <f t="shared" ref="J28" si="5">SUM(M28:O28)</f>
        <v>0</v>
      </c>
      <c r="K28" s="489" t="s">
        <v>1055</v>
      </c>
      <c r="L28" s="490"/>
      <c r="M28" s="102"/>
      <c r="N28" s="104"/>
      <c r="O28" s="200"/>
    </row>
    <row r="29" spans="1:15" ht="15.75">
      <c r="B29" s="80">
        <f>SUM(E29:F29)</f>
        <v>0</v>
      </c>
      <c r="C29" s="489" t="s">
        <v>1043</v>
      </c>
      <c r="D29" s="490"/>
      <c r="E29" s="102"/>
      <c r="F29" s="104"/>
      <c r="G29" s="200"/>
      <c r="H29" s="57"/>
      <c r="J29" s="82">
        <f t="shared" ref="J29:J34" si="6">SUM(M29:O29)</f>
        <v>0</v>
      </c>
      <c r="K29" s="489" t="s">
        <v>1028</v>
      </c>
      <c r="L29" s="490"/>
      <c r="M29" s="102"/>
      <c r="N29" s="104"/>
      <c r="O29" s="105"/>
    </row>
    <row r="30" spans="1:15" ht="15.75">
      <c r="H30" s="57"/>
      <c r="J30" s="82">
        <f t="shared" si="6"/>
        <v>0</v>
      </c>
      <c r="K30" s="489" t="s">
        <v>1053</v>
      </c>
      <c r="L30" s="490"/>
      <c r="M30" s="102"/>
      <c r="N30" s="104"/>
      <c r="O30" s="200"/>
    </row>
    <row r="31" spans="1:15" ht="15.75">
      <c r="H31" s="57"/>
      <c r="J31" s="82">
        <f t="shared" si="6"/>
        <v>0</v>
      </c>
      <c r="K31" s="40" t="s">
        <v>1052</v>
      </c>
      <c r="L31" s="42"/>
      <c r="M31" s="205"/>
      <c r="N31" s="291"/>
      <c r="O31" s="315"/>
    </row>
    <row r="32" spans="1:15" ht="15.75">
      <c r="H32" s="57"/>
      <c r="J32" s="82">
        <f t="shared" si="6"/>
        <v>0</v>
      </c>
      <c r="K32" s="40" t="s">
        <v>1056</v>
      </c>
      <c r="L32" s="42"/>
      <c r="M32" s="205"/>
      <c r="N32" s="291"/>
      <c r="O32" s="315"/>
    </row>
    <row r="33" spans="10:15" ht="15.75">
      <c r="J33" s="82">
        <f t="shared" si="6"/>
        <v>0</v>
      </c>
      <c r="K33" s="40" t="s">
        <v>1057</v>
      </c>
      <c r="L33" s="42"/>
      <c r="M33" s="205"/>
      <c r="N33" s="291"/>
      <c r="O33" s="315"/>
    </row>
    <row r="34" spans="10:15" ht="15.75">
      <c r="J34" s="65">
        <f t="shared" si="6"/>
        <v>0</v>
      </c>
      <c r="K34" s="489" t="s">
        <v>1054</v>
      </c>
      <c r="L34" s="490"/>
      <c r="M34" s="122"/>
      <c r="N34" s="111"/>
      <c r="O34" s="222"/>
    </row>
  </sheetData>
  <mergeCells count="43">
    <mergeCell ref="M12:N12"/>
    <mergeCell ref="M10:N10"/>
    <mergeCell ref="K11:L11"/>
    <mergeCell ref="M11:N11"/>
    <mergeCell ref="K10:L10"/>
    <mergeCell ref="K12:L12"/>
    <mergeCell ref="I1:L1"/>
    <mergeCell ref="K18:L18"/>
    <mergeCell ref="A1:H1"/>
    <mergeCell ref="C3:D3"/>
    <mergeCell ref="C28:D28"/>
    <mergeCell ref="K3:L3"/>
    <mergeCell ref="K4:L4"/>
    <mergeCell ref="K5:L5"/>
    <mergeCell ref="K17:L17"/>
    <mergeCell ref="C15:D15"/>
    <mergeCell ref="C18:D18"/>
    <mergeCell ref="C16:D16"/>
    <mergeCell ref="C8:D8"/>
    <mergeCell ref="C21:D21"/>
    <mergeCell ref="K16:L16"/>
    <mergeCell ref="K6:L6"/>
    <mergeCell ref="K34:L34"/>
    <mergeCell ref="K30:L30"/>
    <mergeCell ref="K29:L29"/>
    <mergeCell ref="K27:L27"/>
    <mergeCell ref="K26:L26"/>
    <mergeCell ref="C29:D29"/>
    <mergeCell ref="C12:D12"/>
    <mergeCell ref="K28:L28"/>
    <mergeCell ref="K25:L25"/>
    <mergeCell ref="K23:L23"/>
    <mergeCell ref="K22:L22"/>
    <mergeCell ref="K19:L19"/>
    <mergeCell ref="K24:L24"/>
    <mergeCell ref="K21:L21"/>
    <mergeCell ref="K15:L15"/>
    <mergeCell ref="C20:D20"/>
    <mergeCell ref="C19:D19"/>
    <mergeCell ref="K20:L20"/>
    <mergeCell ref="C27:D27"/>
    <mergeCell ref="C25:D25"/>
    <mergeCell ref="C22:D22"/>
  </mergeCells>
  <pageMargins left="0.7" right="0.7" top="0.75" bottom="0.75" header="0.3" footer="0.3"/>
  <pageSetup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Innova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Innova Champion Discs</dc:creator>
  <cp:keywords/>
  <dc:description/>
  <cp:lastModifiedBy>Discovering the World</cp:lastModifiedBy>
  <cp:revision/>
  <dcterms:created xsi:type="dcterms:W3CDTF">2002-03-21T01:23:41Z</dcterms:created>
  <dcterms:modified xsi:type="dcterms:W3CDTF">2024-04-30T21:24:30Z</dcterms:modified>
  <cp:category/>
  <cp:contentStatus/>
</cp:coreProperties>
</file>